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RENAULT - srediti\2016\08\"/>
    </mc:Choice>
  </mc:AlternateContent>
  <xr:revisionPtr revIDLastSave="0" documentId="13_ncr:1_{F672B72D-D0E9-4C64-94E8-991126EC63DE}" xr6:coauthVersionLast="44" xr6:coauthVersionMax="44" xr10:uidLastSave="{00000000-0000-0000-0000-000000000000}"/>
  <bookViews>
    <workbookView xWindow="1635" yWindow="105" windowWidth="26850" windowHeight="13995" xr2:uid="{00000000-000D-0000-FFFF-FFFF00000000}"/>
  </bookViews>
  <sheets>
    <sheet name="Captur" sheetId="3" r:id="rId1"/>
    <sheet name="Kangoo Express" sheetId="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16999">#REF!</definedName>
    <definedName name="alerte">"Image 6"</definedName>
    <definedName name="ALL">#REF!</definedName>
    <definedName name="BREAKE3">[0]!BREAKE3</definedName>
    <definedName name="C_1">#REF!</definedName>
    <definedName name="C_2">#REF!</definedName>
    <definedName name="C_3">#REF!</definedName>
    <definedName name="C_4">#REF!</definedName>
    <definedName name="C_5">#REF!</definedName>
    <definedName name="COMBIE2">[0]!COMBIE2</definedName>
    <definedName name="COUNTRY">Captur!#REF!</definedName>
    <definedName name="DIZ_ALL">#REF!</definedName>
    <definedName name="DIZ_CRO_COD">#REF!</definedName>
    <definedName name="DIZ_LIB_FS">#REF!</definedName>
    <definedName name="DIZ_LIB_HR">#REF!</definedName>
    <definedName name="DIZ_LIB_SL">#REF!</definedName>
    <definedName name="DIZ_LINKI">#REF!</definedName>
    <definedName name="DIZ_SLO_COD">#REF!</definedName>
    <definedName name="espagne">#REF!</definedName>
    <definedName name="Excel_BuiltIn_Print_Area">'[3]Croisements (Ai - Ej - Mk) X85'!$A$2:$IV$34</definedName>
    <definedName name="Extrsm1">#N/A</definedName>
    <definedName name="Extrsm2">#N/A</definedName>
    <definedName name="Extrsm3">#N/A</definedName>
    <definedName name="F76E1">[0]!F76E1</definedName>
    <definedName name="F76E2D2">[0]!F76E2D2</definedName>
    <definedName name="F76E2D2GIRAFON">[0]!F76E2D2GIRAFON</definedName>
    <definedName name="F76E2PC102">[0]!F76E2PC102</definedName>
    <definedName name="france">#REF!</definedName>
    <definedName name="france_1">#REF!</definedName>
    <definedName name="france_2">#REF!</definedName>
    <definedName name="france_3">#REF!</definedName>
    <definedName name="france_4">#REF!</definedName>
    <definedName name="france_5">#REF!</definedName>
    <definedName name="FS_HTC">Captur!#REF!</definedName>
    <definedName name="FS_TTC">Captur!#REF!</definedName>
    <definedName name="HTML1_1" hidden="1">"[NE.xls]B_L_K.!$A$1:$J$23"</definedName>
    <definedName name="HTML1_10" hidden="1">"serge.prioleau@renault.com"</definedName>
    <definedName name="HTML1_11" hidden="1">1</definedName>
    <definedName name="HTML1_12" hidden="1">"C:\INFO_PRO_MEGII\teintes1.htm"</definedName>
    <definedName name="HTML1_2" hidden="1">1</definedName>
    <definedName name="HTML1_3" hidden="1">"Teintges et Selleries Novelle Mégane"</definedName>
    <definedName name="HTML1_4" hidden="1">"B_L_K."</definedName>
    <definedName name="HTML1_5" hidden="1">""</definedName>
    <definedName name="HTML1_6" hidden="1">-4146</definedName>
    <definedName name="HTML1_7" hidden="1">-4146</definedName>
    <definedName name="HTML1_8" hidden="1">"30/10/98"</definedName>
    <definedName name="HTML1_9" hidden="1">"Serge PRIOLEAU"</definedName>
    <definedName name="HTML2_1" hidden="1">"'[NE.xls]J64-ph2-4x2'!$A$3:$M$28"</definedName>
    <definedName name="HTML2_10" hidden="1">""</definedName>
    <definedName name="HTML2_11" hidden="1">1</definedName>
    <definedName name="HTML2_12" hidden="1">"C:\WINDOWS\Bureau\J64.htm"</definedName>
    <definedName name="HTML2_2" hidden="1">1</definedName>
    <definedName name="HTML2_3" hidden="1">"NE"</definedName>
    <definedName name="HTML2_4" hidden="1">"J64-ph2-4x2"</definedName>
    <definedName name="HTML2_5" hidden="1">""</definedName>
    <definedName name="HTML2_6" hidden="1">-4146</definedName>
    <definedName name="HTML2_7" hidden="1">-4146</definedName>
    <definedName name="HTML2_8" hidden="1">"02/11/98"</definedName>
    <definedName name="HTML2_9" hidden="1">"RENAULT"</definedName>
    <definedName name="HTML3_1" hidden="1">"'[TEINTES ET SELLERIES.xls]B_L_K.'!$A$1:$L$23"</definedName>
    <definedName name="HTML3_10" hidden="1">""</definedName>
    <definedName name="HTML3_11" hidden="1">1</definedName>
    <definedName name="HTML3_12" hidden="1">"C:\INFO_PRO_MEGII\dossier Info Pro MégII\Dossier final\Caractéritiques\Teintes&amp;Selleries\BLK.htm"</definedName>
    <definedName name="HTML3_2" hidden="1">1</definedName>
    <definedName name="HTML3_3" hidden="1">"TEINTES ET SELLERIES"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"'[TEINTES ET SELLERIES.xls]D_E.'!$A$1:$M$21"</definedName>
    <definedName name="HTML4_10" hidden="1">""</definedName>
    <definedName name="HTML4_11" hidden="1">1</definedName>
    <definedName name="HTML4_12" hidden="1">"C:\INFO_PRO_MEGII\dossier Info Pro MégII\Dossier final\Caractéritiques\Teintes&amp;Selleries\D_E.htm"</definedName>
    <definedName name="HTML4_2" hidden="1">1</definedName>
    <definedName name="HTML4_3" hidden="1">"TEINTES ET SELLERIES"</definedName>
    <definedName name="HTML4_4" hidden="1">"D_E."</definedName>
    <definedName name="HTML4_5" hidden="1">""</definedName>
    <definedName name="HTML4_6" hidden="1">-4146</definedName>
    <definedName name="HTML4_7" hidden="1">-4146</definedName>
    <definedName name="HTML4_8" hidden="1">"03/11/98"</definedName>
    <definedName name="HTML4_9" hidden="1">"RENAULT"</definedName>
    <definedName name="HTML5_1" hidden="1">"'[TEINTES ET SELLERIES.xls]J64-ph2'!$A$1:$P$30"</definedName>
    <definedName name="HTML5_10" hidden="1">""</definedName>
    <definedName name="HTML5_11" hidden="1">1</definedName>
    <definedName name="HTML5_12" hidden="1">"C:\INFO_PRO_MEGII\dossier Info Pro MégII\Dossier final\Caractéritiques\Teintes&amp;Selleries\J64.htm"</definedName>
    <definedName name="HTML5_2" hidden="1">1</definedName>
    <definedName name="HTML5_3" hidden="1">"TEINTES ET SELLERIES"</definedName>
    <definedName name="HTML5_4" hidden="1">"J64-ph2"</definedName>
    <definedName name="HTML5_5" hidden="1">""</definedName>
    <definedName name="HTML5_6" hidden="1">-4146</definedName>
    <definedName name="HTML5_7" hidden="1">-4146</definedName>
    <definedName name="HTML5_8" hidden="1">"03/11/98"</definedName>
    <definedName name="HTML5_9" hidden="1">"RENAULT"</definedName>
    <definedName name="HTMLCount" hidden="1">5</definedName>
    <definedName name="italie">#REF!</definedName>
    <definedName name="K762PLC">[0]!K762PLC</definedName>
    <definedName name="KODE">[1]COD!$A:$C</definedName>
    <definedName name="LINK_VER_SLO">#REF!</definedName>
    <definedName name="Module1.BREAKE3">[0]!Module1.BREAKE3</definedName>
    <definedName name="Module1.COMBIE2">[0]!Module1.COMBIE2</definedName>
    <definedName name="Module1.F76E1">[0]!Module1.F76E1</definedName>
    <definedName name="Module1.F76E2D2">[0]!Module1.F76E2D2</definedName>
    <definedName name="Module1.F76E2D2GIRAFON">[0]!Module1.F76E2D2GIRAFON</definedName>
    <definedName name="Module1.F76E2PC102">[0]!Module1.F76E2PC102</definedName>
    <definedName name="Module1.K762PLC">[0]!Module1.K762PLC</definedName>
    <definedName name="Module1.Nettoyage">[0]!Module1.Nettoyage</definedName>
    <definedName name="Nettoyage">[0]!Nettoyage</definedName>
    <definedName name="O_1">#REF!</definedName>
    <definedName name="O_2">#REF!</definedName>
    <definedName name="O_3">#REF!</definedName>
    <definedName name="O_4">#REF!</definedName>
    <definedName name="O_5">#REF!</definedName>
    <definedName name="O_6">#REF!</definedName>
    <definedName name="O_BO" localSheetId="1">[2]O_link!#REF!</definedName>
    <definedName name="O_BO">#REF!</definedName>
    <definedName name="O_BO_PP">#REF!</definedName>
    <definedName name="O_C1">[2]O_link!$C:$C</definedName>
    <definedName name="O_C2">[2]O_link!$D:$D</definedName>
    <definedName name="O_C3">[2]O_link!$E:$E</definedName>
    <definedName name="O_C4">[2]O_link!$F:$F</definedName>
    <definedName name="O_C5">#REF!</definedName>
    <definedName name="O_CG" localSheetId="1">[2]O_link!#REF!</definedName>
    <definedName name="O_CG">#REF!</definedName>
    <definedName name="O_CG_PP">#REF!</definedName>
    <definedName name="O_COD">[4]O_link!$G:$G</definedName>
    <definedName name="O_COD_SL">#REF!</definedName>
    <definedName name="O_CRO">[2]O_link!$L:$L</definedName>
    <definedName name="O_FS" localSheetId="1">[2]O_link!#REF!</definedName>
    <definedName name="O_FS">#REF!</definedName>
    <definedName name="O_FS_PP">#REF!</definedName>
    <definedName name="O_FSO">[2]O_link!#REF!</definedName>
    <definedName name="O_HR">#REF!</definedName>
    <definedName name="O_HR_PP">#REF!</definedName>
    <definedName name="O_IZBOR">#REF!</definedName>
    <definedName name="O_LIB">[2]O_link!$B:$B</definedName>
    <definedName name="O_MA" localSheetId="1">[2]O_link!#REF!</definedName>
    <definedName name="O_MA">#REF!</definedName>
    <definedName name="O_MA_PP">#REF!</definedName>
    <definedName name="O_SL">#REF!</definedName>
    <definedName name="O_SL_PP">#REF!</definedName>
    <definedName name="ODN_AD">#REF!</definedName>
    <definedName name="ODN_FS">#REF!</definedName>
    <definedName name="ODN_HR">#REF!</definedName>
    <definedName name="ODN_SL">#REF!</definedName>
    <definedName name="OLB_FS">#REF!</definedName>
    <definedName name="OLB_HR">#REF!</definedName>
    <definedName name="OLB_SL">#REF!</definedName>
    <definedName name="OPT_Stran1">#REF!</definedName>
    <definedName name="P_CO2" localSheetId="0">Captur!#REF!</definedName>
    <definedName name="P_VRE" localSheetId="0">Captur!#REF!</definedName>
    <definedName name="PA_DIZ">#REF!</definedName>
    <definedName name="PA_OPT">#REF!</definedName>
    <definedName name="PA_VER_COD">#REF!</definedName>
    <definedName name="PA_VER_SLO">#REF!</definedName>
    <definedName name="PER_LINKI">#REF!</definedName>
    <definedName name="_xlnm.Print_Area" localSheetId="0">Captur!$A$1:$G$55</definedName>
    <definedName name="_xlnm.Print_Area" localSheetId="1">'Kangoo Express'!$B$2:$I$46</definedName>
    <definedName name="_xlnm.Print_Area">'[5]Croisements (Ai - Ej - Mk) X85'!$A$2:$IV$34</definedName>
    <definedName name="PRF_D1_M1">'[5]Croisements (Ai - Ej - Mk) X85'!#REF!</definedName>
    <definedName name="PRF_D2_D1">'[5]Croisements (Ai - Ej - Mk) X85'!#REF!</definedName>
    <definedName name="PRF_D3_D2">'[5]Croisements (Ai - Ej - Mk) X85'!#REF!</definedName>
    <definedName name="PRF_Exp_Aut">'[5]Croisements (Ai - Ej - Mk) X85'!$D$17</definedName>
    <definedName name="PRF_M2_M1">'[5]Croisements (Ai - Ej - Mk) X85'!#REF!</definedName>
    <definedName name="PRF_M3_M2">'[5]Croisements (Ai - Ej - Mk) X85'!#REF!</definedName>
    <definedName name="PRF_Pri_Exp">'[5]Croisements (Ai - Ej - Mk) X85'!$D$29</definedName>
    <definedName name="PRF_Pri_plus_Pri">'[5]Croisements (Ai - Ej - Mk) X85'!$D$43</definedName>
    <definedName name="PVC_D1_M1">'[5]Croisements (Ai - Ej - Mk) X85'!#REF!</definedName>
    <definedName name="PVC_D2_D1">'[5]Croisements (Ai - Ej - Mk) X85'!#REF!</definedName>
    <definedName name="PVC_D3_D2">'[5]Croisements (Ai - Ej - Mk) X85'!#REF!</definedName>
    <definedName name="PVC_Exp_Aut">'[5]Croisements (Ai - Ej - Mk) X85'!$D$24</definedName>
    <definedName name="PVC_M2_M1">'[5]Croisements (Ai - Ej - Mk) X85'!#REF!</definedName>
    <definedName name="PVC_M3_M2">'[5]Croisements (Ai - Ej - Mk) X85'!#REF!</definedName>
    <definedName name="PVC_Pri_Exp">'[5]Croisements (Ai - Ej - Mk) X85'!$D$37</definedName>
    <definedName name="PVC_Pri_plus_Pri">'[5]Croisements (Ai - Ej - Mk) X85'!$D$46</definedName>
    <definedName name="quitter_appli">[0]!quitter_appli</definedName>
    <definedName name="Ref_Peint">'[6]Réf Peinture'!$A$1:$F$65536</definedName>
    <definedName name="RESSORT">#REF!</definedName>
    <definedName name="RU">#REF!</definedName>
    <definedName name="SYNTHESEMIX">#REF!</definedName>
    <definedName name="SYNTHESEMIX_1">#REF!</definedName>
    <definedName name="SYNTHESEMIX_2">#REF!</definedName>
    <definedName name="SYNTHESEMIX_3">#REF!</definedName>
    <definedName name="SYNTHESEMIX_4">#REF!</definedName>
    <definedName name="SYNTHESEMIX_5">#REF!</definedName>
    <definedName name="teintes">'[7]Ref teintes'!$A$1:$F$65536</definedName>
    <definedName name="TOTGPAYS">#REF!</definedName>
    <definedName name="toto">#REF!</definedName>
    <definedName name="toto_1">#REF!</definedName>
    <definedName name="toto_2">#REF!</definedName>
    <definedName name="toto_3">#REF!</definedName>
    <definedName name="toto_4">#REF!</definedName>
    <definedName name="toto_5">#REF!</definedName>
    <definedName name="Type_Peint">[6]Type_Peinture!$A$1:$B$65536</definedName>
    <definedName name="u">[0]!u</definedName>
    <definedName name="V_BO" localSheetId="0">Captur!#REF!</definedName>
    <definedName name="V_BO_F">Captur!#REF!</definedName>
    <definedName name="V_CG" localSheetId="0">Captur!#REF!</definedName>
    <definedName name="V_CG_F">Captur!#REF!</definedName>
    <definedName name="V_CO" localSheetId="0">Captur!#REF!</definedName>
    <definedName name="V_CO">[2]V_link!$G:$G</definedName>
    <definedName name="V_COD" localSheetId="0">Captur!#REF!</definedName>
    <definedName name="V_COD">[2]V_link!$E:$E</definedName>
    <definedName name="V_CRO">[2]V_link!$I:$I</definedName>
    <definedName name="V_CRO_HR">[8]V_link_HR!#REF!</definedName>
    <definedName name="V_DOL">[2]V_link!$D:$D</definedName>
    <definedName name="V_FS_HT">Captur!#REF!</definedName>
    <definedName name="V_FS_HTC">Captur!#REF!</definedName>
    <definedName name="V_FS_PHTSTE" localSheetId="0">Captur!#REF!</definedName>
    <definedName name="V_FS_PVCEUR" localSheetId="0">Captur!#REF!</definedName>
    <definedName name="V_FS_TRPTCE" localSheetId="0">Captur!#REF!</definedName>
    <definedName name="V_FS_TTC">Captur!#REF!</definedName>
    <definedName name="V_HR" localSheetId="0">Captur!#REF!</definedName>
    <definedName name="V_HR_F">Captur!#REF!</definedName>
    <definedName name="V_HR_TTC">Captur!#REF!</definedName>
    <definedName name="V_HR_TTC_F">Captur!#REF!</definedName>
    <definedName name="V_KW" localSheetId="0">Captur!#REF!</definedName>
    <definedName name="V_KW">[2]V_link!$F:$F</definedName>
    <definedName name="V_LIB" localSheetId="0">Captur!#REF!</definedName>
    <definedName name="V_LIB">[2]V_link!$C:$C</definedName>
    <definedName name="V_LIB_HR">[8]V_link_HR!#REF!</definedName>
    <definedName name="V_MA" localSheetId="0">Captur!#REF!</definedName>
    <definedName name="V_MA_F">Captur!#REF!</definedName>
    <definedName name="V_NO">#REF!</definedName>
    <definedName name="V_PO">[2]V_link!$H:$H</definedName>
    <definedName name="V_TP">#REF!</definedName>
    <definedName name="V_TRO" localSheetId="0">Captur!#REF!</definedName>
    <definedName name="V_TRO_F">Captur!#REF!</definedName>
    <definedName name="VER_ADX">Captur!#REF!</definedName>
    <definedName name="VER_COD">#REF!</definedName>
    <definedName name="VER_HRFS">Captur!$A:$G</definedName>
    <definedName name="VER_LINK">Captur!#REF!</definedName>
    <definedName name="VER_SLO">#REF!</definedName>
    <definedName name="VER_Stran1">#REF!</definedName>
    <definedName name="VERV">Captur!#REF!</definedName>
    <definedName name="VP_ADX">Captur!#REF!</definedName>
    <definedName name="VP_HRFS">Captur!$A$1:$G$55</definedName>
    <definedName name="VRSTIC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9" l="1"/>
  <c r="I30" i="9"/>
  <c r="H30" i="9" s="1"/>
  <c r="G30" i="9"/>
  <c r="F30" i="9"/>
  <c r="E30" i="9"/>
  <c r="D30" i="9"/>
  <c r="B30" i="9"/>
  <c r="I29" i="9"/>
  <c r="H29" i="9" s="1"/>
  <c r="G29" i="9"/>
  <c r="F29" i="9"/>
  <c r="E29" i="9"/>
  <c r="D29" i="9"/>
  <c r="B29" i="9"/>
  <c r="B28" i="9"/>
  <c r="C27" i="9"/>
  <c r="B27" i="9"/>
  <c r="I25" i="9"/>
  <c r="H25" i="9"/>
  <c r="G25" i="9"/>
  <c r="F25" i="9"/>
  <c r="E25" i="9"/>
  <c r="D25" i="9"/>
  <c r="B25" i="9"/>
  <c r="I24" i="9"/>
  <c r="H24" i="9" s="1"/>
  <c r="G24" i="9"/>
  <c r="F24" i="9"/>
  <c r="E24" i="9"/>
  <c r="D24" i="9"/>
  <c r="B24" i="9"/>
  <c r="I23" i="9"/>
  <c r="H23" i="9" s="1"/>
  <c r="G23" i="9"/>
  <c r="F23" i="9"/>
  <c r="E23" i="9"/>
  <c r="D23" i="9"/>
  <c r="B23" i="9"/>
  <c r="B22" i="9"/>
  <c r="C21" i="9"/>
  <c r="B21" i="9"/>
  <c r="I19" i="9"/>
  <c r="H19" i="9"/>
  <c r="G19" i="9"/>
  <c r="F19" i="9"/>
  <c r="E19" i="9"/>
  <c r="D19" i="9"/>
  <c r="B19" i="9"/>
  <c r="I18" i="9"/>
  <c r="H18" i="9" s="1"/>
  <c r="G18" i="9"/>
  <c r="F18" i="9"/>
  <c r="E18" i="9"/>
  <c r="D18" i="9"/>
  <c r="B18" i="9"/>
  <c r="I17" i="9"/>
  <c r="H17" i="9" s="1"/>
  <c r="G17" i="9"/>
  <c r="F17" i="9"/>
  <c r="E17" i="9"/>
  <c r="D17" i="9"/>
  <c r="B17" i="9"/>
  <c r="I16" i="9"/>
  <c r="H16" i="9" s="1"/>
  <c r="G16" i="9"/>
  <c r="F16" i="9"/>
  <c r="E16" i="9"/>
  <c r="D16" i="9"/>
  <c r="B16" i="9"/>
  <c r="I15" i="9"/>
  <c r="H15" i="9"/>
  <c r="G15" i="9"/>
  <c r="F15" i="9"/>
  <c r="E15" i="9"/>
  <c r="D15" i="9"/>
  <c r="B15" i="9"/>
  <c r="B14" i="9"/>
  <c r="I13" i="9"/>
  <c r="H13" i="9"/>
  <c r="G13" i="9"/>
  <c r="F13" i="9"/>
  <c r="E13" i="9"/>
  <c r="D13" i="9"/>
  <c r="B13" i="9"/>
  <c r="B12" i="9"/>
  <c r="C11" i="9"/>
  <c r="B11" i="9"/>
  <c r="I9" i="9"/>
  <c r="H9" i="9" s="1"/>
  <c r="G9" i="9"/>
  <c r="F9" i="9"/>
  <c r="E9" i="9"/>
  <c r="D9" i="9"/>
  <c r="B9" i="9"/>
  <c r="I8" i="9"/>
  <c r="H8" i="9" s="1"/>
  <c r="G8" i="9"/>
  <c r="F8" i="9"/>
  <c r="E8" i="9"/>
  <c r="D8" i="9"/>
  <c r="B8" i="9"/>
  <c r="C6" i="9"/>
  <c r="B6" i="9"/>
  <c r="B5" i="9"/>
  <c r="B4" i="9"/>
  <c r="B3" i="9"/>
</calcChain>
</file>

<file path=xl/sharedStrings.xml><?xml version="1.0" encoding="utf-8"?>
<sst xmlns="http://schemas.openxmlformats.org/spreadsheetml/2006/main" count="75" uniqueCount="63">
  <si>
    <r>
      <rPr>
        <sz val="30"/>
        <rFont val="Renault Life Light"/>
        <family val="3"/>
      </rPr>
      <t xml:space="preserve">Renault </t>
    </r>
    <r>
      <rPr>
        <b/>
        <sz val="30"/>
        <rFont val="Renault Life Light"/>
        <family val="3"/>
      </rPr>
      <t>CAPTUR</t>
    </r>
  </si>
  <si>
    <t>E1A M1 M</t>
  </si>
  <si>
    <t>Authentique Energy TCe 90</t>
  </si>
  <si>
    <t>E2B M1 M</t>
  </si>
  <si>
    <t>Expression Energy TCe 90</t>
  </si>
  <si>
    <t>E2B AJ M</t>
  </si>
  <si>
    <t>Expression Energy dCi 90</t>
  </si>
  <si>
    <t>E3D M1 M</t>
  </si>
  <si>
    <t>Dynamique Energy TCe 90</t>
  </si>
  <si>
    <t>E3D AU M6</t>
  </si>
  <si>
    <t>Dynamique Energy TCe 120</t>
  </si>
  <si>
    <t>E3D AU A</t>
  </si>
  <si>
    <t>Dynamique Energy TCe 120 EDC</t>
  </si>
  <si>
    <t>E3D AJ M</t>
  </si>
  <si>
    <t>Dynamique Energy dCi 90</t>
  </si>
  <si>
    <t>E3D AJ A</t>
  </si>
  <si>
    <t>Dynamique Energy dCi 90 EDC</t>
  </si>
  <si>
    <t>E3D MR M6</t>
  </si>
  <si>
    <t>Dynamique Energy dCi 110</t>
  </si>
  <si>
    <t>66 (90)</t>
  </si>
  <si>
    <t>88 (120)</t>
  </si>
  <si>
    <t>81 (110)</t>
  </si>
  <si>
    <t>.</t>
  </si>
  <si>
    <t>Cjenik vozila</t>
  </si>
  <si>
    <t>Model:
87J</t>
  </si>
  <si>
    <t>Verzije s benzinskim motorom</t>
  </si>
  <si>
    <t>kW (KS)</t>
  </si>
  <si>
    <t>Cijena za kupca
s PDVom</t>
  </si>
  <si>
    <r>
      <t>Emisija
CO</t>
    </r>
    <r>
      <rPr>
        <vertAlign val="subscript"/>
        <sz val="8"/>
        <rFont val="HelveticaNeueLT Com 47 LtCn"/>
        <charset val="238"/>
      </rPr>
      <t xml:space="preserve">2 </t>
    </r>
    <r>
      <rPr>
        <sz val="8"/>
        <rFont val="HelveticaNeueLT Com 47 LtCn"/>
        <charset val="238"/>
      </rPr>
      <t>(g/km)</t>
    </r>
  </si>
  <si>
    <t>Verzije s dizelskim motorom</t>
  </si>
  <si>
    <t>Produljeno jamstvo</t>
  </si>
  <si>
    <t>5 godina ili 100.000 km</t>
  </si>
  <si>
    <t xml:space="preserve">Cjenik vrijedi do objave novog cjenika. Renault Nissan Hrvatska zadržava mogućnost promjene informacija navedenih u cjeniku. </t>
  </si>
  <si>
    <t>Za detaljnije informacije obratite se ovlaštenom Renault koncesionaru.</t>
  </si>
  <si>
    <t>Cijene i opis opreme su informativni. Zadržavamo pravo na izmjene.</t>
  </si>
  <si>
    <t>RENAULT NISSAN HRVATSKA D.O.O., DIREKCIJA MARKETING</t>
  </si>
  <si>
    <t>106.095 kn</t>
  </si>
  <si>
    <t>113.714 kn</t>
  </si>
  <si>
    <t>125.143 kn</t>
  </si>
  <si>
    <t>130.926 kn</t>
  </si>
  <si>
    <t>140.185 kn</t>
  </si>
  <si>
    <t>128.544 kn</t>
  </si>
  <si>
    <t>140.194 kn</t>
  </si>
  <si>
    <t>150.857 kn</t>
  </si>
  <si>
    <t>146.990 kn</t>
  </si>
  <si>
    <t>3.800 kn</t>
  </si>
  <si>
    <r>
      <rPr>
        <sz val="28"/>
        <rFont val="Renault Life Light"/>
        <family val="3"/>
      </rPr>
      <t xml:space="preserve">Renault </t>
    </r>
    <r>
      <rPr>
        <b/>
        <sz val="28"/>
        <rFont val="Renault Life Light"/>
        <family val="3"/>
      </rPr>
      <t>KANGOO EXPRESS</t>
    </r>
  </si>
  <si>
    <r>
      <t>Emisija
CO</t>
    </r>
    <r>
      <rPr>
        <vertAlign val="subscript"/>
        <sz val="8"/>
        <rFont val="Renault Life"/>
        <family val="3"/>
      </rPr>
      <t>2</t>
    </r>
    <r>
      <rPr>
        <sz val="8"/>
        <rFont val="Renault Life"/>
        <family val="3"/>
      </rPr>
      <t xml:space="preserve">
(g/km) *</t>
    </r>
  </si>
  <si>
    <t>Prosječna 
mješovita
potrošnja
(l/100 km) *</t>
  </si>
  <si>
    <t>Kod</t>
  </si>
  <si>
    <t>Cijena
bez PDV</t>
  </si>
  <si>
    <t>Cijena
za kupca
s PDVom</t>
  </si>
  <si>
    <t>Produženo jamstvo</t>
  </si>
  <si>
    <t>Cijena
bez PDV-a</t>
  </si>
  <si>
    <t>Cijena
za kupca</t>
  </si>
  <si>
    <t>4 godine ili 150.000 km</t>
  </si>
  <si>
    <t>* Podaci o emisiji CO2 i potrošnji goriva su promjenjivi, ovisno o naručenim opcijama</t>
  </si>
  <si>
    <t>Legenda:</t>
  </si>
  <si>
    <t>Energy =&gt; Sustav Stop &amp; Start i Energy smart management sustav</t>
  </si>
  <si>
    <t>Verzije s oznakom PRO+ imaju veći komercijalni</t>
  </si>
  <si>
    <t>TCe =&gt; Turbo Control Efficiency</t>
  </si>
  <si>
    <t>popust</t>
  </si>
  <si>
    <t xml:space="preserve">T =&gt; Bubanj kočnice na stražnjim kotačima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</si>
</sst>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____@"/>
    <numFmt numFmtId="167" formatCode="#,##0\ &quot;kn&quot;____"/>
    <numFmt numFmtId="168" formatCode="#,##0\ &quot;kn&quot;"/>
    <numFmt numFmtId="169" formatCode="__@"/>
  </numFmts>
  <fonts count="25">
    <font>
      <sz val="8"/>
      <name val="Tahoma"/>
      <charset val="238"/>
    </font>
    <font>
      <sz val="8"/>
      <name val="Tahoma"/>
      <family val="2"/>
      <charset val="238"/>
    </font>
    <font>
      <sz val="8"/>
      <name val="Tahoma"/>
      <family val="2"/>
    </font>
    <font>
      <b/>
      <sz val="30"/>
      <name val="Renault Life Light"/>
      <family val="3"/>
    </font>
    <font>
      <sz val="30"/>
      <name val="Renault Life Light"/>
      <family val="3"/>
    </font>
    <font>
      <sz val="7"/>
      <name val="Arial"/>
      <family val="2"/>
    </font>
    <font>
      <b/>
      <sz val="18"/>
      <name val="Renault Life Light"/>
      <family val="3"/>
    </font>
    <font>
      <sz val="10"/>
      <name val="Times New Roman CE"/>
      <family val="1"/>
      <charset val="238"/>
    </font>
    <font>
      <sz val="9"/>
      <name val="Renault Life Light"/>
      <family val="3"/>
    </font>
    <font>
      <b/>
      <sz val="10"/>
      <name val="Renault Life"/>
      <family val="3"/>
    </font>
    <font>
      <sz val="8"/>
      <name val="HelveticaNeueLT Com 47 LtCn"/>
      <charset val="238"/>
    </font>
    <font>
      <sz val="8"/>
      <name val="Arial"/>
      <family val="2"/>
    </font>
    <font>
      <sz val="9"/>
      <name val="Renault Life"/>
      <family val="3"/>
    </font>
    <font>
      <sz val="7"/>
      <name val="Renault Life"/>
      <family val="3"/>
    </font>
    <font>
      <b/>
      <sz val="9"/>
      <name val="Renault Life"/>
      <family val="3"/>
    </font>
    <font>
      <sz val="8"/>
      <name val="Renault Life"/>
      <family val="3"/>
    </font>
    <font>
      <sz val="9"/>
      <name val="Arial MT"/>
      <family val="2"/>
    </font>
    <font>
      <vertAlign val="subscript"/>
      <sz val="8"/>
      <name val="HelveticaNeueLT Com 47 LtCn"/>
      <charset val="238"/>
    </font>
    <font>
      <sz val="9"/>
      <name val="HelveticaNeueLT Com 47 LtCn"/>
      <charset val="238"/>
    </font>
    <font>
      <sz val="11"/>
      <color theme="1"/>
      <name val="Calibri"/>
      <family val="2"/>
      <scheme val="minor"/>
    </font>
    <font>
      <b/>
      <sz val="28"/>
      <name val="Renault Life Light"/>
      <family val="3"/>
    </font>
    <font>
      <sz val="28"/>
      <name val="Renault Life Light"/>
      <family val="3"/>
    </font>
    <font>
      <i/>
      <sz val="8"/>
      <name val="Renault Life"/>
      <family val="3"/>
    </font>
    <font>
      <vertAlign val="subscript"/>
      <sz val="8"/>
      <name val="Renault Life"/>
      <family val="3"/>
    </font>
    <font>
      <u/>
      <sz val="8"/>
      <name val="Renault Life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5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2" fillId="0" borderId="0">
      <alignment vertical="top"/>
    </xf>
    <xf numFmtId="0" fontId="2" fillId="0" borderId="0"/>
    <xf numFmtId="0" fontId="2" fillId="0" borderId="0"/>
    <xf numFmtId="0" fontId="19" fillId="0" borderId="0"/>
  </cellStyleXfs>
  <cellXfs count="154">
    <xf numFmtId="0" fontId="0" fillId="0" borderId="0" xfId="0"/>
    <xf numFmtId="0" fontId="3" fillId="0" borderId="0" xfId="2" applyFont="1" applyFill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164" fontId="8" fillId="0" borderId="0" xfId="4" applyNumberFormat="1" applyFont="1" applyBorder="1" applyAlignment="1">
      <alignment horizontal="left" vertical="top"/>
    </xf>
    <xf numFmtId="0" fontId="16" fillId="5" borderId="0" xfId="2" applyFont="1" applyFill="1" applyAlignment="1">
      <alignment vertical="center"/>
    </xf>
    <xf numFmtId="0" fontId="0" fillId="5" borderId="0" xfId="2" applyFont="1" applyFill="1" applyAlignment="1">
      <alignment vertical="center"/>
    </xf>
    <xf numFmtId="0" fontId="11" fillId="0" borderId="0" xfId="2" applyFont="1" applyBorder="1"/>
    <xf numFmtId="0" fontId="11" fillId="0" borderId="0" xfId="2" applyFont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165" fontId="9" fillId="3" borderId="7" xfId="5" applyNumberFormat="1" applyFont="1" applyFill="1" applyBorder="1" applyAlignment="1">
      <alignment vertical="center" wrapText="1"/>
    </xf>
    <xf numFmtId="0" fontId="15" fillId="3" borderId="8" xfId="5" applyFont="1" applyFill="1" applyBorder="1" applyAlignment="1">
      <alignment horizontal="center" vertical="center" wrapText="1"/>
    </xf>
    <xf numFmtId="0" fontId="12" fillId="3" borderId="8" xfId="5" applyFont="1" applyFill="1" applyBorder="1" applyAlignment="1">
      <alignment horizontal="center" vertical="center" wrapText="1"/>
    </xf>
    <xf numFmtId="0" fontId="15" fillId="3" borderId="9" xfId="5" applyFont="1" applyFill="1" applyBorder="1" applyAlignment="1">
      <alignment horizontal="center" vertical="center" wrapText="1"/>
    </xf>
    <xf numFmtId="0" fontId="12" fillId="0" borderId="7" xfId="4" applyNumberFormat="1" applyFont="1" applyFill="1" applyBorder="1" applyAlignment="1">
      <alignment vertical="center"/>
    </xf>
    <xf numFmtId="0" fontId="15" fillId="0" borderId="8" xfId="4" applyNumberFormat="1" applyFont="1" applyFill="1" applyBorder="1" applyAlignment="1">
      <alignment horizontal="left" vertical="center" indent="1"/>
    </xf>
    <xf numFmtId="0" fontId="15" fillId="0" borderId="8" xfId="4" applyNumberFormat="1" applyFont="1" applyFill="1" applyBorder="1" applyAlignment="1">
      <alignment horizontal="center" vertical="center"/>
    </xf>
    <xf numFmtId="0" fontId="12" fillId="0" borderId="8" xfId="4" applyNumberFormat="1" applyFont="1" applyFill="1" applyBorder="1" applyAlignment="1">
      <alignment horizontal="center" vertical="center"/>
    </xf>
    <xf numFmtId="0" fontId="14" fillId="0" borderId="9" xfId="4" applyNumberFormat="1" applyFont="1" applyFill="1" applyBorder="1" applyAlignment="1">
      <alignment horizontal="center" vertical="center"/>
    </xf>
    <xf numFmtId="1" fontId="0" fillId="5" borderId="0" xfId="2" applyNumberFormat="1" applyFont="1" applyFill="1" applyAlignment="1">
      <alignment vertical="center"/>
    </xf>
    <xf numFmtId="0" fontId="12" fillId="0" borderId="10" xfId="4" applyNumberFormat="1" applyFont="1" applyFill="1" applyBorder="1" applyAlignment="1">
      <alignment vertical="center"/>
    </xf>
    <xf numFmtId="0" fontId="15" fillId="0" borderId="6" xfId="4" applyNumberFormat="1" applyFont="1" applyFill="1" applyBorder="1" applyAlignment="1">
      <alignment horizontal="left" vertical="center" indent="1"/>
    </xf>
    <xf numFmtId="0" fontId="15" fillId="0" borderId="6" xfId="4" applyNumberFormat="1" applyFont="1" applyFill="1" applyBorder="1" applyAlignment="1">
      <alignment horizontal="center" vertical="center"/>
    </xf>
    <xf numFmtId="0" fontId="12" fillId="0" borderId="6" xfId="4" applyNumberFormat="1" applyFont="1" applyFill="1" applyBorder="1" applyAlignment="1">
      <alignment horizontal="center" vertical="center"/>
    </xf>
    <xf numFmtId="0" fontId="14" fillId="0" borderId="11" xfId="4" applyNumberFormat="1" applyFont="1" applyFill="1" applyBorder="1" applyAlignment="1">
      <alignment horizontal="center" vertical="center"/>
    </xf>
    <xf numFmtId="0" fontId="12" fillId="0" borderId="12" xfId="4" applyNumberFormat="1" applyFont="1" applyFill="1" applyBorder="1" applyAlignment="1">
      <alignment vertical="center"/>
    </xf>
    <xf numFmtId="0" fontId="15" fillId="0" borderId="13" xfId="4" applyNumberFormat="1" applyFont="1" applyFill="1" applyBorder="1" applyAlignment="1">
      <alignment horizontal="left" vertical="center" indent="1"/>
    </xf>
    <xf numFmtId="0" fontId="15" fillId="0" borderId="13" xfId="4" applyNumberFormat="1" applyFont="1" applyFill="1" applyBorder="1" applyAlignment="1">
      <alignment horizontal="center" vertical="center"/>
    </xf>
    <xf numFmtId="0" fontId="12" fillId="0" borderId="13" xfId="4" applyNumberFormat="1" applyFont="1" applyFill="1" applyBorder="1" applyAlignment="1">
      <alignment horizontal="center" vertical="center"/>
    </xf>
    <xf numFmtId="0" fontId="14" fillId="0" borderId="14" xfId="4" applyNumberFormat="1" applyFont="1" applyFill="1" applyBorder="1" applyAlignment="1">
      <alignment horizontal="center" vertical="center"/>
    </xf>
    <xf numFmtId="0" fontId="12" fillId="0" borderId="15" xfId="4" applyNumberFormat="1" applyFont="1" applyFill="1" applyBorder="1" applyAlignment="1">
      <alignment vertical="center"/>
    </xf>
    <xf numFmtId="0" fontId="15" fillId="0" borderId="16" xfId="4" applyNumberFormat="1" applyFont="1" applyFill="1" applyBorder="1" applyAlignment="1">
      <alignment horizontal="left" vertical="center" indent="1"/>
    </xf>
    <xf numFmtId="0" fontId="15" fillId="0" borderId="16" xfId="4" applyNumberFormat="1" applyFont="1" applyFill="1" applyBorder="1" applyAlignment="1">
      <alignment horizontal="center" vertical="center"/>
    </xf>
    <xf numFmtId="0" fontId="12" fillId="0" borderId="16" xfId="4" applyNumberFormat="1" applyFont="1" applyFill="1" applyBorder="1" applyAlignment="1">
      <alignment horizontal="center" vertical="center"/>
    </xf>
    <xf numFmtId="0" fontId="14" fillId="0" borderId="17" xfId="4" applyNumberFormat="1" applyFont="1" applyFill="1" applyBorder="1" applyAlignment="1">
      <alignment horizontal="center" vertical="center"/>
    </xf>
    <xf numFmtId="0" fontId="11" fillId="0" borderId="0" xfId="2" applyFont="1" applyBorder="1" applyAlignment="1">
      <alignment horizontal="left" vertical="center" indent="1"/>
    </xf>
    <xf numFmtId="165" fontId="9" fillId="3" borderId="1" xfId="5" applyNumberFormat="1" applyFont="1" applyFill="1" applyBorder="1" applyAlignment="1">
      <alignment vertical="center" wrapText="1"/>
    </xf>
    <xf numFmtId="0" fontId="9" fillId="3" borderId="8" xfId="5" applyFont="1" applyFill="1" applyBorder="1" applyAlignment="1">
      <alignment horizontal="center" vertical="center" wrapText="1"/>
    </xf>
    <xf numFmtId="0" fontId="18" fillId="0" borderId="0" xfId="4" applyNumberFormat="1" applyFont="1" applyFill="1" applyBorder="1" applyAlignment="1">
      <alignment vertical="center"/>
    </xf>
    <xf numFmtId="0" fontId="15" fillId="3" borderId="4" xfId="5" applyFont="1" applyFill="1" applyBorder="1" applyAlignment="1">
      <alignment horizontal="left" vertical="center" wrapText="1" indent="1"/>
    </xf>
    <xf numFmtId="0" fontId="15" fillId="3" borderId="4" xfId="5" applyFont="1" applyFill="1" applyBorder="1" applyAlignment="1">
      <alignment horizontal="center" vertical="center" wrapText="1"/>
    </xf>
    <xf numFmtId="0" fontId="15" fillId="3" borderId="18" xfId="5" applyFont="1" applyFill="1" applyBorder="1" applyAlignment="1">
      <alignment horizontal="center" vertical="center" wrapText="1"/>
    </xf>
    <xf numFmtId="0" fontId="12" fillId="0" borderId="1" xfId="4" applyNumberFormat="1" applyFont="1" applyFill="1" applyBorder="1" applyAlignment="1">
      <alignment vertical="center"/>
    </xf>
    <xf numFmtId="0" fontId="15" fillId="0" borderId="4" xfId="4" applyNumberFormat="1" applyFont="1" applyFill="1" applyBorder="1" applyAlignment="1">
      <alignment horizontal="left" vertical="center" indent="1"/>
    </xf>
    <xf numFmtId="0" fontId="15" fillId="0" borderId="4" xfId="4" applyNumberFormat="1" applyFont="1" applyFill="1" applyBorder="1" applyAlignment="1">
      <alignment horizontal="center" vertical="center"/>
    </xf>
    <xf numFmtId="0" fontId="12" fillId="0" borderId="4" xfId="4" applyNumberFormat="1" applyFont="1" applyFill="1" applyBorder="1" applyAlignment="1">
      <alignment horizontal="center" vertical="center"/>
    </xf>
    <xf numFmtId="0" fontId="11" fillId="0" borderId="0" xfId="2" applyFont="1" applyFill="1"/>
    <xf numFmtId="0" fontId="15" fillId="0" borderId="5" xfId="4" applyNumberFormat="1" applyFont="1" applyFill="1" applyBorder="1" applyAlignment="1">
      <alignment vertical="center"/>
    </xf>
    <xf numFmtId="0" fontId="15" fillId="0" borderId="5" xfId="2" applyFont="1" applyFill="1" applyBorder="1"/>
    <xf numFmtId="0" fontId="11" fillId="0" borderId="0" xfId="2" applyFont="1"/>
    <xf numFmtId="0" fontId="11" fillId="5" borderId="0" xfId="2" applyFont="1" applyFill="1"/>
    <xf numFmtId="0" fontId="5" fillId="0" borderId="0" xfId="2" applyFont="1"/>
    <xf numFmtId="0" fontId="11" fillId="2" borderId="0" xfId="0" applyFont="1" applyFill="1"/>
    <xf numFmtId="0" fontId="11" fillId="0" borderId="0" xfId="0" applyFont="1"/>
    <xf numFmtId="0" fontId="20" fillId="0" borderId="0" xfId="2" applyFont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4" fillId="0" borderId="0" xfId="4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4" fontId="12" fillId="0" borderId="0" xfId="4" applyNumberFormat="1" applyFont="1" applyAlignment="1">
      <alignment horizontal="left" vertical="center"/>
    </xf>
    <xf numFmtId="0" fontId="22" fillId="0" borderId="0" xfId="0" applyFont="1" applyAlignment="1">
      <alignment vertical="center"/>
    </xf>
    <xf numFmtId="0" fontId="15" fillId="0" borderId="0" xfId="4" applyFont="1" applyAlignment="1">
      <alignment horizontal="center" wrapText="1"/>
    </xf>
    <xf numFmtId="0" fontId="14" fillId="0" borderId="0" xfId="4" applyFont="1" applyAlignment="1">
      <alignment horizontal="center" vertical="center" wrapText="1"/>
    </xf>
    <xf numFmtId="0" fontId="14" fillId="0" borderId="0" xfId="4" applyFont="1"/>
    <xf numFmtId="0" fontId="15" fillId="0" borderId="0" xfId="4" applyFont="1" applyAlignment="1">
      <alignment horizontal="center"/>
    </xf>
    <xf numFmtId="0" fontId="15" fillId="0" borderId="0" xfId="0" applyFont="1"/>
    <xf numFmtId="0" fontId="12" fillId="0" borderId="19" xfId="4" applyFont="1" applyBorder="1" applyAlignment="1">
      <alignment vertical="center"/>
    </xf>
    <xf numFmtId="0" fontId="15" fillId="0" borderId="20" xfId="4" applyFont="1" applyBorder="1" applyAlignment="1">
      <alignment horizontal="center" vertical="center"/>
    </xf>
    <xf numFmtId="0" fontId="15" fillId="0" borderId="21" xfId="4" applyFont="1" applyBorder="1" applyAlignment="1">
      <alignment horizontal="center" vertical="center"/>
    </xf>
    <xf numFmtId="167" fontId="14" fillId="0" borderId="21" xfId="4" applyNumberFormat="1" applyFont="1" applyBorder="1" applyAlignment="1">
      <alignment vertical="center"/>
    </xf>
    <xf numFmtId="167" fontId="12" fillId="0" borderId="22" xfId="4" applyNumberFormat="1" applyFont="1" applyBorder="1" applyAlignment="1">
      <alignment vertical="center"/>
    </xf>
    <xf numFmtId="167" fontId="11" fillId="2" borderId="0" xfId="0" applyNumberFormat="1" applyFont="1" applyFill="1" applyAlignment="1">
      <alignment vertical="center"/>
    </xf>
    <xf numFmtId="0" fontId="12" fillId="4" borderId="23" xfId="4" applyFont="1" applyFill="1" applyBorder="1" applyAlignment="1">
      <alignment vertical="center"/>
    </xf>
    <xf numFmtId="0" fontId="15" fillId="4" borderId="24" xfId="4" applyFont="1" applyFill="1" applyBorder="1" applyAlignment="1">
      <alignment horizontal="center" vertical="center"/>
    </xf>
    <xf numFmtId="0" fontId="15" fillId="4" borderId="25" xfId="4" applyFont="1" applyFill="1" applyBorder="1" applyAlignment="1">
      <alignment horizontal="center" vertical="center"/>
    </xf>
    <xf numFmtId="167" fontId="14" fillId="4" borderId="25" xfId="4" applyNumberFormat="1" applyFont="1" applyFill="1" applyBorder="1" applyAlignment="1">
      <alignment vertical="center"/>
    </xf>
    <xf numFmtId="167" fontId="12" fillId="4" borderId="26" xfId="4" applyNumberFormat="1" applyFont="1" applyFill="1" applyBorder="1" applyAlignment="1">
      <alignment vertical="center"/>
    </xf>
    <xf numFmtId="0" fontId="12" fillId="4" borderId="0" xfId="4" applyFont="1" applyFill="1" applyAlignment="1">
      <alignment vertical="center"/>
    </xf>
    <xf numFmtId="0" fontId="15" fillId="4" borderId="0" xfId="4" applyFont="1" applyFill="1" applyAlignment="1">
      <alignment horizontal="center" vertical="center"/>
    </xf>
    <xf numFmtId="167" fontId="14" fillId="4" borderId="0" xfId="4" applyNumberFormat="1" applyFont="1" applyFill="1" applyAlignment="1">
      <alignment vertical="center"/>
    </xf>
    <xf numFmtId="167" fontId="12" fillId="4" borderId="0" xfId="4" applyNumberFormat="1" applyFont="1" applyFill="1" applyAlignment="1">
      <alignment vertical="center"/>
    </xf>
    <xf numFmtId="0" fontId="14" fillId="4" borderId="0" xfId="4" applyFont="1" applyFill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12" fillId="0" borderId="1" xfId="4" applyFont="1" applyBorder="1" applyAlignment="1">
      <alignment vertical="center"/>
    </xf>
    <xf numFmtId="0" fontId="15" fillId="4" borderId="18" xfId="4" applyFont="1" applyFill="1" applyBorder="1" applyAlignment="1">
      <alignment horizontal="center" vertical="center"/>
    </xf>
    <xf numFmtId="0" fontId="15" fillId="4" borderId="8" xfId="4" applyFont="1" applyFill="1" applyBorder="1" applyAlignment="1">
      <alignment horizontal="center" vertical="center"/>
    </xf>
    <xf numFmtId="167" fontId="14" fillId="4" borderId="8" xfId="4" applyNumberFormat="1" applyFont="1" applyFill="1" applyBorder="1" applyAlignment="1">
      <alignment vertical="center"/>
    </xf>
    <xf numFmtId="167" fontId="12" fillId="4" borderId="9" xfId="4" applyNumberFormat="1" applyFont="1" applyFill="1" applyBorder="1" applyAlignment="1">
      <alignment vertical="center"/>
    </xf>
    <xf numFmtId="0" fontId="12" fillId="0" borderId="27" xfId="4" applyFont="1" applyBorder="1" applyAlignment="1">
      <alignment vertical="center"/>
    </xf>
    <xf numFmtId="0" fontId="15" fillId="4" borderId="28" xfId="4" applyFont="1" applyFill="1" applyBorder="1" applyAlignment="1">
      <alignment horizontal="center" vertical="center"/>
    </xf>
    <xf numFmtId="0" fontId="15" fillId="4" borderId="29" xfId="4" applyFont="1" applyFill="1" applyBorder="1" applyAlignment="1">
      <alignment horizontal="center" vertical="center"/>
    </xf>
    <xf numFmtId="167" fontId="14" fillId="4" borderId="29" xfId="4" applyNumberFormat="1" applyFont="1" applyFill="1" applyBorder="1" applyAlignment="1">
      <alignment vertical="center"/>
    </xf>
    <xf numFmtId="167" fontId="12" fillId="4" borderId="30" xfId="4" applyNumberFormat="1" applyFont="1" applyFill="1" applyBorder="1" applyAlignment="1">
      <alignment vertical="center"/>
    </xf>
    <xf numFmtId="0" fontId="12" fillId="0" borderId="31" xfId="4" applyFont="1" applyBorder="1" applyAlignment="1">
      <alignment vertical="center"/>
    </xf>
    <xf numFmtId="0" fontId="15" fillId="4" borderId="32" xfId="4" applyFont="1" applyFill="1" applyBorder="1" applyAlignment="1">
      <alignment horizontal="center" vertical="center"/>
    </xf>
    <xf numFmtId="0" fontId="15" fillId="4" borderId="13" xfId="4" applyFont="1" applyFill="1" applyBorder="1" applyAlignment="1">
      <alignment horizontal="center" vertical="center"/>
    </xf>
    <xf numFmtId="167" fontId="14" fillId="4" borderId="13" xfId="4" applyNumberFormat="1" applyFont="1" applyFill="1" applyBorder="1" applyAlignment="1">
      <alignment vertical="center"/>
    </xf>
    <xf numFmtId="167" fontId="12" fillId="4" borderId="14" xfId="4" applyNumberFormat="1" applyFont="1" applyFill="1" applyBorder="1" applyAlignment="1">
      <alignment vertical="center"/>
    </xf>
    <xf numFmtId="0" fontId="15" fillId="0" borderId="13" xfId="4" applyFont="1" applyBorder="1" applyAlignment="1">
      <alignment horizontal="center" vertical="center"/>
    </xf>
    <xf numFmtId="0" fontId="12" fillId="0" borderId="3" xfId="4" applyFont="1" applyBorder="1" applyAlignment="1">
      <alignment vertical="center"/>
    </xf>
    <xf numFmtId="0" fontId="15" fillId="4" borderId="33" xfId="4" applyFont="1" applyFill="1" applyBorder="1" applyAlignment="1">
      <alignment horizontal="center" vertical="center"/>
    </xf>
    <xf numFmtId="0" fontId="15" fillId="4" borderId="6" xfId="4" applyFont="1" applyFill="1" applyBorder="1" applyAlignment="1">
      <alignment horizontal="center" vertical="center"/>
    </xf>
    <xf numFmtId="0" fontId="15" fillId="0" borderId="6" xfId="4" applyFont="1" applyBorder="1" applyAlignment="1">
      <alignment horizontal="center" vertical="center"/>
    </xf>
    <xf numFmtId="167" fontId="14" fillId="4" borderId="6" xfId="4" applyNumberFormat="1" applyFont="1" applyFill="1" applyBorder="1" applyAlignment="1">
      <alignment vertical="center"/>
    </xf>
    <xf numFmtId="167" fontId="12" fillId="4" borderId="11" xfId="4" applyNumberFormat="1" applyFont="1" applyFill="1" applyBorder="1" applyAlignment="1">
      <alignment vertical="center"/>
    </xf>
    <xf numFmtId="0" fontId="15" fillId="0" borderId="25" xfId="4" applyFont="1" applyBorder="1" applyAlignment="1">
      <alignment horizontal="center" vertical="center"/>
    </xf>
    <xf numFmtId="0" fontId="15" fillId="4" borderId="0" xfId="4" applyFont="1" applyFill="1" applyAlignment="1">
      <alignment vertical="top"/>
    </xf>
    <xf numFmtId="0" fontId="15" fillId="4" borderId="20" xfId="4" applyFont="1" applyFill="1" applyBorder="1" applyAlignment="1">
      <alignment horizontal="center" vertical="center"/>
    </xf>
    <xf numFmtId="0" fontId="15" fillId="4" borderId="21" xfId="4" applyFont="1" applyFill="1" applyBorder="1" applyAlignment="1">
      <alignment horizontal="center" vertical="center"/>
    </xf>
    <xf numFmtId="167" fontId="14" fillId="4" borderId="21" xfId="4" applyNumberFormat="1" applyFont="1" applyFill="1" applyBorder="1" applyAlignment="1">
      <alignment vertical="center"/>
    </xf>
    <xf numFmtId="167" fontId="12" fillId="4" borderId="22" xfId="4" applyNumberFormat="1" applyFont="1" applyFill="1" applyBorder="1" applyAlignment="1">
      <alignment vertical="center"/>
    </xf>
    <xf numFmtId="0" fontId="12" fillId="4" borderId="34" xfId="4" applyFont="1" applyFill="1" applyBorder="1" applyAlignment="1">
      <alignment vertical="center"/>
    </xf>
    <xf numFmtId="0" fontId="15" fillId="4" borderId="35" xfId="4" applyFont="1" applyFill="1" applyBorder="1" applyAlignment="1">
      <alignment horizontal="center" vertical="center"/>
    </xf>
    <xf numFmtId="0" fontId="15" fillId="4" borderId="36" xfId="4" applyFont="1" applyFill="1" applyBorder="1" applyAlignment="1">
      <alignment horizontal="center" vertical="center"/>
    </xf>
    <xf numFmtId="167" fontId="14" fillId="4" borderId="36" xfId="4" applyNumberFormat="1" applyFont="1" applyFill="1" applyBorder="1" applyAlignment="1">
      <alignment vertical="center"/>
    </xf>
    <xf numFmtId="167" fontId="12" fillId="4" borderId="37" xfId="4" applyNumberFormat="1" applyFont="1" applyFill="1" applyBorder="1" applyAlignment="1">
      <alignment vertical="center"/>
    </xf>
    <xf numFmtId="0" fontId="12" fillId="4" borderId="38" xfId="4" applyFont="1" applyFill="1" applyBorder="1" applyAlignment="1">
      <alignment vertical="center"/>
    </xf>
    <xf numFmtId="0" fontId="15" fillId="4" borderId="39" xfId="4" applyFont="1" applyFill="1" applyBorder="1" applyAlignment="1">
      <alignment horizontal="center" vertical="center"/>
    </xf>
    <xf numFmtId="0" fontId="15" fillId="4" borderId="16" xfId="4" applyFont="1" applyFill="1" applyBorder="1" applyAlignment="1">
      <alignment horizontal="center" vertical="center"/>
    </xf>
    <xf numFmtId="167" fontId="14" fillId="4" borderId="16" xfId="4" applyNumberFormat="1" applyFont="1" applyFill="1" applyBorder="1" applyAlignment="1">
      <alignment vertical="center"/>
    </xf>
    <xf numFmtId="167" fontId="12" fillId="4" borderId="17" xfId="4" applyNumberFormat="1" applyFont="1" applyFill="1" applyBorder="1" applyAlignment="1">
      <alignment vertical="center"/>
    </xf>
    <xf numFmtId="0" fontId="15" fillId="0" borderId="0" xfId="4" applyFont="1" applyAlignment="1">
      <alignment horizontal="center" vertical="center"/>
    </xf>
    <xf numFmtId="167" fontId="14" fillId="0" borderId="0" xfId="4" applyNumberFormat="1" applyFont="1" applyAlignment="1">
      <alignment vertical="center"/>
    </xf>
    <xf numFmtId="167" fontId="12" fillId="0" borderId="0" xfId="4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12" fillId="0" borderId="38" xfId="4" applyFont="1" applyBorder="1" applyAlignment="1">
      <alignment vertical="center"/>
    </xf>
    <xf numFmtId="0" fontId="15" fillId="0" borderId="39" xfId="4" applyFont="1" applyBorder="1" applyAlignment="1">
      <alignment horizontal="center" vertical="center"/>
    </xf>
    <xf numFmtId="0" fontId="15" fillId="0" borderId="16" xfId="4" applyFont="1" applyBorder="1" applyAlignment="1">
      <alignment horizontal="center" vertical="center"/>
    </xf>
    <xf numFmtId="167" fontId="14" fillId="0" borderId="16" xfId="4" applyNumberFormat="1" applyFont="1" applyBorder="1" applyAlignment="1">
      <alignment vertical="center"/>
    </xf>
    <xf numFmtId="167" fontId="12" fillId="0" borderId="17" xfId="4" applyNumberFormat="1" applyFont="1" applyBorder="1" applyAlignment="1">
      <alignment vertical="center"/>
    </xf>
    <xf numFmtId="0" fontId="12" fillId="0" borderId="0" xfId="4" applyFont="1" applyAlignment="1">
      <alignment vertical="center"/>
    </xf>
    <xf numFmtId="0" fontId="14" fillId="0" borderId="1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168" fontId="14" fillId="0" borderId="8" xfId="0" applyNumberFormat="1" applyFont="1" applyBorder="1" applyAlignment="1">
      <alignment horizontal="center" vertical="center"/>
    </xf>
    <xf numFmtId="168" fontId="12" fillId="0" borderId="2" xfId="0" applyNumberFormat="1" applyFont="1" applyBorder="1" applyAlignment="1">
      <alignment horizontal="center" vertical="center"/>
    </xf>
    <xf numFmtId="0" fontId="15" fillId="0" borderId="0" xfId="4" applyFont="1" applyAlignment="1">
      <alignment vertical="center"/>
    </xf>
    <xf numFmtId="169" fontId="24" fillId="4" borderId="0" xfId="4" applyNumberFormat="1" applyFont="1" applyFill="1" applyAlignment="1">
      <alignment vertical="center"/>
    </xf>
    <xf numFmtId="0" fontId="15" fillId="4" borderId="0" xfId="0" applyFont="1" applyFill="1" applyAlignment="1">
      <alignment vertical="center"/>
    </xf>
    <xf numFmtId="169" fontId="15" fillId="4" borderId="0" xfId="4" applyNumberFormat="1" applyFont="1" applyFill="1" applyAlignment="1">
      <alignment vertical="center"/>
    </xf>
    <xf numFmtId="0" fontId="15" fillId="4" borderId="0" xfId="0" applyFont="1" applyFill="1"/>
    <xf numFmtId="169" fontId="15" fillId="0" borderId="0" xfId="4" applyNumberFormat="1" applyFont="1" applyAlignment="1">
      <alignment vertical="center"/>
    </xf>
    <xf numFmtId="0" fontId="15" fillId="0" borderId="0" xfId="0" applyFont="1"/>
    <xf numFmtId="0" fontId="15" fillId="4" borderId="0" xfId="4" applyFont="1" applyFill="1" applyAlignment="1">
      <alignment vertical="center"/>
    </xf>
    <xf numFmtId="0" fontId="5" fillId="2" borderId="0" xfId="2" applyFont="1" applyFill="1"/>
    <xf numFmtId="0" fontId="13" fillId="4" borderId="0" xfId="4" applyFont="1" applyFill="1" applyAlignment="1">
      <alignment horizontal="left" vertical="center"/>
    </xf>
    <xf numFmtId="0" fontId="13" fillId="4" borderId="0" xfId="4" applyFont="1" applyFill="1" applyAlignment="1">
      <alignment vertical="top" wrapText="1"/>
    </xf>
    <xf numFmtId="0" fontId="13" fillId="0" borderId="0" xfId="2" applyFont="1"/>
    <xf numFmtId="0" fontId="13" fillId="0" borderId="0" xfId="4" applyFont="1" applyAlignment="1">
      <alignment horizontal="left" vertical="center"/>
    </xf>
    <xf numFmtId="0" fontId="13" fillId="0" borderId="0" xfId="4" applyFont="1" applyAlignment="1">
      <alignment vertical="center"/>
    </xf>
    <xf numFmtId="0" fontId="13" fillId="0" borderId="0" xfId="2" applyFont="1" applyAlignment="1">
      <alignment horizontal="left" vertical="center"/>
    </xf>
    <xf numFmtId="0" fontId="13" fillId="0" borderId="5" xfId="2" applyFont="1" applyBorder="1" applyAlignment="1">
      <alignment horizontal="left" vertical="center"/>
    </xf>
    <xf numFmtId="0" fontId="13" fillId="0" borderId="5" xfId="2" applyFont="1" applyBorder="1"/>
  </cellXfs>
  <cellStyles count="9">
    <cellStyle name="AutoFormat-Optionen 2" xfId="2" xr:uid="{00000000-0005-0000-0000-000000000000}"/>
    <cellStyle name="Navadno 2 2" xfId="6" xr:uid="{00000000-0005-0000-0000-000001000000}"/>
    <cellStyle name="Navadno 3 2" xfId="5" xr:uid="{00000000-0005-0000-0000-000002000000}"/>
    <cellStyle name="Navadno 3 3" xfId="3" xr:uid="{00000000-0005-0000-0000-000003000000}"/>
    <cellStyle name="Navadno 4 2" xfId="1" xr:uid="{00000000-0005-0000-0000-000004000000}"/>
    <cellStyle name="Navadno 6" xfId="8" xr:uid="{00000000-0005-0000-0000-000005000000}"/>
    <cellStyle name="Navadno_Cenik_Modus_st2_2005 2" xfId="7" xr:uid="{00000000-0005-0000-0000-000006000000}"/>
    <cellStyle name="Normal_D_Mozne verzije lansiranje" xfId="4" xr:uid="{00000000-0005-0000-0000-00000A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34</xdr:row>
      <xdr:rowOff>123825</xdr:rowOff>
    </xdr:from>
    <xdr:to>
      <xdr:col>6</xdr:col>
      <xdr:colOff>142875</xdr:colOff>
      <xdr:row>35</xdr:row>
      <xdr:rowOff>114300</xdr:rowOff>
    </xdr:to>
    <xdr:pic>
      <xdr:nvPicPr>
        <xdr:cNvPr id="2" name="Slika 31">
          <a:extLst>
            <a:ext uri="{FF2B5EF4-FFF2-40B4-BE49-F238E27FC236}">
              <a16:creationId xmlns:a16="http://schemas.microsoft.com/office/drawing/2014/main" id="{D816ADAD-5AA7-47DD-B6D1-EC1DD08E7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03" t="64072" r="68204" b="20782"/>
        <a:stretch>
          <a:fillRect/>
        </a:stretch>
      </xdr:blipFill>
      <xdr:spPr bwMode="auto">
        <a:xfrm>
          <a:off x="4924425" y="8181975"/>
          <a:ext cx="6953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NSI_02_DM\02_1_Secured\02_1_01_System_tarif\6_ADR_zdruzeni\3_B-seg\3.2_Captur\20160701\ADRI%2087J%20-%2020160701%202n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U/Cjenik%20Kangoo%20Express%20-E5%20201608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amset\home3$\WINDOWS\TEMP\http:\webmail.renault.fr\wms02\attach\Def%20Produit%20X85%2021-12-01.xls%3fsid=bu9bq3hb5p8t5rq3&amp;mbox=INBOX&amp;charset=escaped_unicode&amp;uid=50&amp;number=2&amp;filename=Def%20Produit%20X85%2021-12-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wosret\MyShared1$\LocalData\ar00287\Desktop\Ceniki_urejeni\CRO\CRO%20Cenik%20Kangoo%20Express%20-%2020160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amset\home3$\WINDOWS\TEMP\%05%3fhttp:\webmail.renault.fr\wms02\attach\Def%20Produit%20X85%2021-12-01.xls%3fsid=bu9bq3hb5p8t5rq3&amp;mbox=INBOX&amp;charset=escaped_unicode&amp;uid=50&amp;number=2&amp;filename=Def%20Produit%20X85%2021-12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Teint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ches%20Gammes\Laguna_X74\Bk7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kong\raid\RNS_PUBLIC\COMMON\05_Marketing\SYSTEM%20TARIF\01_SLO\SLO%20CENIKI\20150501\A,B,D,E\Print%20ceniki%20SLO%20APR\Print%20CRO%20Cenik%20Novi%20Espace%20-%2020150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PER"/>
      <sheetName val="DIZ"/>
      <sheetName val="TF"/>
    </sheetNames>
    <sheetDataSet>
      <sheetData sheetId="0">
        <row r="1">
          <cell r="A1" t="str">
            <v>Koda SCR</v>
          </cell>
          <cell r="B1" t="str">
            <v>SLO</v>
          </cell>
          <cell r="C1" t="str">
            <v>CRO</v>
          </cell>
        </row>
        <row r="2">
          <cell r="A2" t="str">
            <v>0P2RAN</v>
          </cell>
          <cell r="B2" t="str">
            <v>0P2RAN</v>
          </cell>
          <cell r="C2" t="str">
            <v>BKL2</v>
          </cell>
        </row>
        <row r="3">
          <cell r="A3" t="str">
            <v>0P3RAN</v>
          </cell>
          <cell r="B3" t="str">
            <v>0P3RAN</v>
          </cell>
          <cell r="C3" t="str">
            <v>BKL3</v>
          </cell>
        </row>
        <row r="4">
          <cell r="A4" t="str">
            <v>1SJINC</v>
          </cell>
          <cell r="B4" t="str">
            <v>1SEDD</v>
          </cell>
          <cell r="C4" t="str">
            <v>1DODP</v>
          </cell>
        </row>
        <row r="5">
          <cell r="A5" t="str">
            <v>1SJRAI</v>
          </cell>
          <cell r="B5" t="str">
            <v>1SEDT</v>
          </cell>
          <cell r="C5" t="str">
            <v>1SJRAI</v>
          </cell>
        </row>
        <row r="6">
          <cell r="A6" t="str">
            <v>1SJSUF</v>
          </cell>
          <cell r="B6" t="str">
            <v>1FZNAS</v>
          </cell>
          <cell r="C6" t="str">
            <v>1SJSUF</v>
          </cell>
        </row>
        <row r="7">
          <cell r="A7" t="str">
            <v>1SJSUP</v>
          </cell>
          <cell r="B7" t="str">
            <v>1SEDF</v>
          </cell>
          <cell r="C7" t="str">
            <v>1DODSJ</v>
          </cell>
        </row>
        <row r="8">
          <cell r="A8" t="str">
            <v>2PAV18</v>
          </cell>
          <cell r="B8" t="str">
            <v>2PAV18</v>
          </cell>
          <cell r="C8" t="str">
            <v>2OSTAK</v>
          </cell>
        </row>
        <row r="9">
          <cell r="A9" t="str">
            <v>2SICAC</v>
          </cell>
          <cell r="B9" t="str">
            <v>2FSN</v>
          </cell>
          <cell r="C9" t="str">
            <v>2SICAC</v>
          </cell>
        </row>
        <row r="10">
          <cell r="A10" t="str">
            <v>2SJACC</v>
          </cell>
          <cell r="B10" t="str">
            <v>2FZN</v>
          </cell>
          <cell r="C10" t="str">
            <v>2SJACC</v>
          </cell>
        </row>
        <row r="11">
          <cell r="A11" t="str">
            <v>2SJINC</v>
          </cell>
          <cell r="B11" t="str">
            <v>2SEDD</v>
          </cell>
          <cell r="C11" t="str">
            <v>2DODP</v>
          </cell>
        </row>
        <row r="12">
          <cell r="A12" t="str">
            <v>2SJRAI</v>
          </cell>
          <cell r="B12" t="str">
            <v>2SEDT</v>
          </cell>
          <cell r="C12" t="str">
            <v>2SJRAI</v>
          </cell>
        </row>
        <row r="13">
          <cell r="A13" t="str">
            <v>2SJSUF</v>
          </cell>
          <cell r="B13" t="str">
            <v>2FZNAS</v>
          </cell>
          <cell r="C13" t="str">
            <v>2SJSUF</v>
          </cell>
        </row>
        <row r="14">
          <cell r="A14" t="str">
            <v>2SJSUP</v>
          </cell>
          <cell r="B14" t="str">
            <v>2SEDF</v>
          </cell>
          <cell r="C14" t="str">
            <v>2DODSJ</v>
          </cell>
        </row>
        <row r="15">
          <cell r="A15" t="str">
            <v>2TO</v>
          </cell>
          <cell r="B15" t="str">
            <v>2TO</v>
          </cell>
          <cell r="C15" t="str">
            <v>2KROV</v>
          </cell>
        </row>
        <row r="16">
          <cell r="A16" t="str">
            <v>2X6W</v>
          </cell>
          <cell r="B16" t="str">
            <v>2X6</v>
          </cell>
          <cell r="C16" t="str">
            <v>2X6W</v>
          </cell>
        </row>
        <row r="17">
          <cell r="A17" t="str">
            <v>2X6WS</v>
          </cell>
          <cell r="B17" t="str">
            <v>RK2X6</v>
          </cell>
          <cell r="C17" t="str">
            <v>2X6WS</v>
          </cell>
        </row>
        <row r="18">
          <cell r="A18" t="str">
            <v>3ATRPH</v>
          </cell>
          <cell r="B18" t="str">
            <v>3VZGL</v>
          </cell>
          <cell r="C18" t="str">
            <v>3NASL</v>
          </cell>
        </row>
        <row r="19">
          <cell r="A19" t="str">
            <v>3ETO</v>
          </cell>
          <cell r="B19" t="str">
            <v>SODVA</v>
          </cell>
          <cell r="C19" t="str">
            <v>3ELKO</v>
          </cell>
        </row>
        <row r="20">
          <cell r="A20" t="str">
            <v>3P2RAN</v>
          </cell>
          <cell r="B20" t="str">
            <v>3P2RAN</v>
          </cell>
          <cell r="C20" t="str">
            <v>3SJED</v>
          </cell>
        </row>
        <row r="21">
          <cell r="A21" t="str">
            <v>3SIINC</v>
          </cell>
          <cell r="B21" t="str">
            <v>3SEDD</v>
          </cell>
          <cell r="C21" t="str">
            <v>3SIINC</v>
          </cell>
        </row>
        <row r="22">
          <cell r="A22" t="str">
            <v>3SIRAI</v>
          </cell>
          <cell r="B22" t="str">
            <v>3SEDT</v>
          </cell>
          <cell r="C22" t="str">
            <v>3SIRAI</v>
          </cell>
        </row>
        <row r="23">
          <cell r="A23" t="str">
            <v>3VIT</v>
          </cell>
          <cell r="B23" t="str">
            <v>AVT3</v>
          </cell>
          <cell r="C23" t="str">
            <v>3VIT</v>
          </cell>
        </row>
        <row r="24">
          <cell r="A24" t="str">
            <v>4VIT</v>
          </cell>
          <cell r="B24" t="str">
            <v>AVT4</v>
          </cell>
          <cell r="C24" t="str">
            <v>4VIT</v>
          </cell>
        </row>
        <row r="25">
          <cell r="A25" t="str">
            <v>4X20WI</v>
          </cell>
          <cell r="B25" t="str">
            <v>RK4X20</v>
          </cell>
          <cell r="C25" t="str">
            <v>4X20WI</v>
          </cell>
        </row>
        <row r="26">
          <cell r="A26" t="str">
            <v>4X25WI</v>
          </cell>
          <cell r="B26" t="str">
            <v>RK4X25</v>
          </cell>
          <cell r="C26" t="str">
            <v>4X25WI</v>
          </cell>
        </row>
        <row r="27">
          <cell r="A27" t="str">
            <v>4X6W</v>
          </cell>
          <cell r="B27" t="str">
            <v>4X6</v>
          </cell>
          <cell r="C27" t="str">
            <v>4X6W</v>
          </cell>
        </row>
        <row r="28">
          <cell r="A28" t="str">
            <v>4X6WS</v>
          </cell>
          <cell r="B28" t="str">
            <v>RK4X6</v>
          </cell>
          <cell r="C28" t="str">
            <v>4X6WS</v>
          </cell>
        </row>
        <row r="29">
          <cell r="A29" t="str">
            <v>5VIT</v>
          </cell>
          <cell r="B29" t="str">
            <v>5ROC</v>
          </cell>
          <cell r="C29" t="str">
            <v>5VIT</v>
          </cell>
        </row>
        <row r="30">
          <cell r="A30" t="str">
            <v>ABAR01</v>
          </cell>
          <cell r="B30" t="str">
            <v>ABFRZA</v>
          </cell>
          <cell r="C30" t="str">
            <v>STRAZJ</v>
          </cell>
        </row>
        <row r="31">
          <cell r="A31" t="str">
            <v>ABCO01</v>
          </cell>
          <cell r="B31" t="str">
            <v>BLA1</v>
          </cell>
          <cell r="C31" t="str">
            <v>JAS1</v>
          </cell>
        </row>
        <row r="32">
          <cell r="A32" t="str">
            <v>ABLAR1</v>
          </cell>
          <cell r="B32" t="str">
            <v>ABLAR1</v>
          </cell>
          <cell r="C32" t="str">
            <v>BZRJ1</v>
          </cell>
        </row>
        <row r="33">
          <cell r="A33" t="str">
            <v>ABLAR2</v>
          </cell>
          <cell r="B33" t="str">
            <v>ABLAR2</v>
          </cell>
          <cell r="C33" t="str">
            <v>BZRJ2</v>
          </cell>
        </row>
        <row r="34">
          <cell r="A34" t="str">
            <v>ABLAR3</v>
          </cell>
          <cell r="B34" t="str">
            <v>ABLAR3</v>
          </cell>
          <cell r="C34" t="str">
            <v>BZRJ3</v>
          </cell>
        </row>
        <row r="35">
          <cell r="A35" t="str">
            <v>ABLAV</v>
          </cell>
          <cell r="B35" t="str">
            <v>BLA34</v>
          </cell>
          <cell r="C35" t="str">
            <v>JAS34</v>
          </cell>
        </row>
        <row r="36">
          <cell r="A36" t="str">
            <v>ABLAVI</v>
          </cell>
          <cell r="B36" t="str">
            <v>ABLAVI</v>
          </cell>
          <cell r="C36" t="str">
            <v>ZZSP</v>
          </cell>
        </row>
        <row r="37">
          <cell r="A37" t="str">
            <v>ABPA01</v>
          </cell>
          <cell r="B37" t="str">
            <v>BLA2</v>
          </cell>
          <cell r="C37" t="str">
            <v>JAS2</v>
          </cell>
        </row>
        <row r="38">
          <cell r="A38" t="str">
            <v>ACCAV</v>
          </cell>
          <cell r="B38" t="str">
            <v>ACCAV</v>
          </cell>
          <cell r="C38" t="str">
            <v>NASSP</v>
          </cell>
        </row>
        <row r="39">
          <cell r="A39" t="str">
            <v>ACCOUD</v>
          </cell>
          <cell r="B39" t="str">
            <v>KOMOL</v>
          </cell>
          <cell r="C39" t="str">
            <v>LAKT</v>
          </cell>
        </row>
        <row r="40">
          <cell r="A40" t="str">
            <v>ACCTC</v>
          </cell>
          <cell r="B40" t="str">
            <v>ACCTC</v>
          </cell>
          <cell r="C40" t="str">
            <v>ODBOJN</v>
          </cell>
        </row>
        <row r="41">
          <cell r="A41" t="str">
            <v>ACCTC4</v>
          </cell>
          <cell r="B41" t="str">
            <v>ACCTC4</v>
          </cell>
          <cell r="C41" t="str">
            <v>ODB4</v>
          </cell>
        </row>
        <row r="42">
          <cell r="A42" t="str">
            <v>ACCTC5</v>
          </cell>
          <cell r="B42" t="str">
            <v>ACCTC5</v>
          </cell>
          <cell r="C42" t="str">
            <v>ODB5</v>
          </cell>
        </row>
        <row r="43">
          <cell r="A43" t="str">
            <v>ACEXT1</v>
          </cell>
          <cell r="B43" t="str">
            <v>ACEXT1</v>
          </cell>
          <cell r="C43" t="str">
            <v>SPORTR</v>
          </cell>
        </row>
        <row r="44">
          <cell r="A44" t="str">
            <v>ADAC</v>
          </cell>
          <cell r="B44" t="str">
            <v>RACUN</v>
          </cell>
          <cell r="C44" t="str">
            <v>RACUN</v>
          </cell>
        </row>
        <row r="45">
          <cell r="A45" t="str">
            <v>ADACLI</v>
          </cell>
          <cell r="B45" t="str">
            <v>ADACLI</v>
          </cell>
          <cell r="C45" t="str">
            <v>INDIKA</v>
          </cell>
        </row>
        <row r="46">
          <cell r="A46" t="str">
            <v>AILAR</v>
          </cell>
          <cell r="B46" t="str">
            <v>SPOJLB</v>
          </cell>
          <cell r="C46" t="str">
            <v>SPOJL</v>
          </cell>
        </row>
        <row r="47">
          <cell r="A47" t="str">
            <v>ALA2</v>
          </cell>
          <cell r="B47" t="str">
            <v>ALARMS</v>
          </cell>
          <cell r="C47" t="str">
            <v>ALA2</v>
          </cell>
        </row>
        <row r="48">
          <cell r="A48" t="str">
            <v>ALASIR</v>
          </cell>
          <cell r="B48" t="str">
            <v>ALARM</v>
          </cell>
          <cell r="C48" t="str">
            <v>ALASIR</v>
          </cell>
        </row>
        <row r="49">
          <cell r="A49" t="str">
            <v>ALEVA</v>
          </cell>
          <cell r="B49" t="str">
            <v>ALEVA</v>
          </cell>
          <cell r="C49" t="str">
            <v>BASA</v>
          </cell>
        </row>
        <row r="50">
          <cell r="A50" t="str">
            <v>ALUTSE</v>
          </cell>
          <cell r="B50" t="str">
            <v>ALTER</v>
          </cell>
          <cell r="C50" t="str">
            <v>ALTER</v>
          </cell>
        </row>
        <row r="51">
          <cell r="A51" t="str">
            <v>ANTHRA</v>
          </cell>
          <cell r="B51" t="str">
            <v>ČRNA</v>
          </cell>
          <cell r="C51" t="str">
            <v>ANTHRA</v>
          </cell>
        </row>
        <row r="52">
          <cell r="A52" t="str">
            <v>ANTID</v>
          </cell>
          <cell r="B52" t="str">
            <v>BLOV</v>
          </cell>
          <cell r="C52" t="str">
            <v>BLOK</v>
          </cell>
        </row>
        <row r="53">
          <cell r="A53" t="str">
            <v>ANTIDI</v>
          </cell>
          <cell r="B53" t="str">
            <v>BLOVAL</v>
          </cell>
          <cell r="C53" t="str">
            <v>ALBLOK</v>
          </cell>
        </row>
        <row r="54">
          <cell r="A54" t="str">
            <v>ANTIV</v>
          </cell>
          <cell r="B54" t="str">
            <v>BLOK</v>
          </cell>
          <cell r="C54" t="str">
            <v>ANTIV</v>
          </cell>
        </row>
        <row r="55">
          <cell r="A55" t="str">
            <v>ANTPRI</v>
          </cell>
          <cell r="B55" t="str">
            <v>PREALA</v>
          </cell>
          <cell r="C55" t="str">
            <v>PREBLO</v>
          </cell>
        </row>
        <row r="56">
          <cell r="A56" t="str">
            <v>ARASER</v>
          </cell>
          <cell r="B56" t="str">
            <v>ARASER</v>
          </cell>
          <cell r="C56" t="str">
            <v>AUTLUK</v>
          </cell>
        </row>
        <row r="57">
          <cell r="A57" t="str">
            <v>AREMA</v>
          </cell>
          <cell r="B57" t="str">
            <v>AREMA</v>
          </cell>
          <cell r="C57" t="str">
            <v>MREZV</v>
          </cell>
        </row>
        <row r="58">
          <cell r="A58" t="str">
            <v>ATAR</v>
          </cell>
          <cell r="B58" t="str">
            <v>NASZAD</v>
          </cell>
          <cell r="C58" t="str">
            <v>2NASLO</v>
          </cell>
        </row>
        <row r="59">
          <cell r="A59" t="str">
            <v>ATARNF</v>
          </cell>
          <cell r="B59" t="str">
            <v>ATARNF</v>
          </cell>
          <cell r="C59" t="str">
            <v>DJNASL</v>
          </cell>
        </row>
        <row r="60">
          <cell r="A60" t="str">
            <v>ATARPH</v>
          </cell>
          <cell r="B60" t="str">
            <v>VZGL</v>
          </cell>
          <cell r="C60" t="str">
            <v>NASL</v>
          </cell>
        </row>
        <row r="61">
          <cell r="A61" t="str">
            <v>ATAVPR</v>
          </cell>
          <cell r="B61" t="str">
            <v>NAKVZG</v>
          </cell>
          <cell r="C61" t="str">
            <v>ATAVPR</v>
          </cell>
        </row>
        <row r="62">
          <cell r="A62" t="str">
            <v>ATLANT</v>
          </cell>
          <cell r="B62" t="str">
            <v>OCEAN1</v>
          </cell>
          <cell r="C62" t="str">
            <v>ATLANT</v>
          </cell>
        </row>
        <row r="63">
          <cell r="A63" t="str">
            <v>ATREM</v>
          </cell>
          <cell r="B63" t="str">
            <v>KLJUKA</v>
          </cell>
          <cell r="C63" t="str">
            <v>KUKA</v>
          </cell>
        </row>
        <row r="64">
          <cell r="A64" t="str">
            <v>ATRNF1</v>
          </cell>
          <cell r="B64" t="str">
            <v>ATRNF1</v>
          </cell>
          <cell r="C64" t="str">
            <v>NASLON</v>
          </cell>
        </row>
        <row r="65">
          <cell r="A65" t="str">
            <v>ATRNF2</v>
          </cell>
          <cell r="B65" t="str">
            <v>ATRNF2</v>
          </cell>
          <cell r="C65" t="str">
            <v>DJNAS2</v>
          </cell>
        </row>
        <row r="66">
          <cell r="A66" t="str">
            <v>AVBAC</v>
          </cell>
          <cell r="B66" t="str">
            <v>AVBAC</v>
          </cell>
          <cell r="C66" t="str">
            <v>LADICA</v>
          </cell>
        </row>
        <row r="67">
          <cell r="A67" t="str">
            <v>AVCACF</v>
          </cell>
          <cell r="B67" t="str">
            <v>AVCACF</v>
          </cell>
          <cell r="C67" t="str">
            <v>PEPEL</v>
          </cell>
        </row>
        <row r="68">
          <cell r="A68" t="str">
            <v>AVPTAN</v>
          </cell>
          <cell r="B68" t="str">
            <v>AVPTAN</v>
          </cell>
          <cell r="C68" t="str">
            <v>KUKI</v>
          </cell>
        </row>
        <row r="69">
          <cell r="A69" t="str">
            <v>AVREP1</v>
          </cell>
          <cell r="B69" t="str">
            <v>AVREP1</v>
          </cell>
          <cell r="C69" t="str">
            <v>KRIPOS</v>
          </cell>
        </row>
        <row r="70">
          <cell r="A70" t="str">
            <v>AVSTAP</v>
          </cell>
          <cell r="B70" t="str">
            <v>TEPIHI</v>
          </cell>
          <cell r="C70" t="str">
            <v>TEPISI</v>
          </cell>
        </row>
        <row r="71">
          <cell r="A71" t="str">
            <v>BACHE</v>
          </cell>
          <cell r="B71" t="str">
            <v>LOKI</v>
          </cell>
          <cell r="C71" t="str">
            <v>BACHE</v>
          </cell>
        </row>
        <row r="72">
          <cell r="A72" t="str">
            <v>BADIAN</v>
          </cell>
          <cell r="B72" t="str">
            <v xml:space="preserve">RJAVA </v>
          </cell>
          <cell r="C72" t="str">
            <v>BADIAN</v>
          </cell>
        </row>
        <row r="73">
          <cell r="A73" t="str">
            <v>BAR180</v>
          </cell>
          <cell r="B73" t="str">
            <v>OZV180</v>
          </cell>
          <cell r="C73" t="str">
            <v>ST180</v>
          </cell>
        </row>
        <row r="74">
          <cell r="A74" t="str">
            <v>BAR270</v>
          </cell>
          <cell r="B74" t="str">
            <v>OZV270</v>
          </cell>
          <cell r="C74" t="str">
            <v>BAR270</v>
          </cell>
        </row>
        <row r="75">
          <cell r="A75" t="str">
            <v>BARANC</v>
          </cell>
          <cell r="B75" t="str">
            <v>DROG</v>
          </cell>
          <cell r="C75" t="str">
            <v>PRICBO</v>
          </cell>
        </row>
        <row r="76">
          <cell r="A76" t="str">
            <v>BARAV</v>
          </cell>
          <cell r="B76" t="str">
            <v>BARAV</v>
          </cell>
          <cell r="C76" t="str">
            <v>ZAVJE</v>
          </cell>
        </row>
        <row r="77">
          <cell r="A77" t="str">
            <v>BARSAT</v>
          </cell>
          <cell r="B77" t="str">
            <v>SASTNO</v>
          </cell>
          <cell r="C77" t="str">
            <v>SKRON</v>
          </cell>
        </row>
        <row r="78">
          <cell r="A78" t="str">
            <v>BARTOI</v>
          </cell>
          <cell r="B78" t="str">
            <v>STNOS</v>
          </cell>
          <cell r="C78" t="str">
            <v>KRON</v>
          </cell>
        </row>
        <row r="79">
          <cell r="A79" t="str">
            <v>BATSUP</v>
          </cell>
          <cell r="B79" t="str">
            <v>BATSUP</v>
          </cell>
          <cell r="C79" t="str">
            <v>DAKUM</v>
          </cell>
        </row>
        <row r="80">
          <cell r="A80" t="str">
            <v>BAVAVT</v>
          </cell>
          <cell r="B80" t="str">
            <v>BAVAVT</v>
          </cell>
          <cell r="C80" t="str">
            <v>PREDZA</v>
          </cell>
        </row>
        <row r="81">
          <cell r="A81" t="str">
            <v>BCCAM</v>
          </cell>
          <cell r="B81" t="str">
            <v>ODBIJ</v>
          </cell>
          <cell r="C81" t="str">
            <v>ODBOJ</v>
          </cell>
        </row>
        <row r="82">
          <cell r="A82" t="str">
            <v>BCTC</v>
          </cell>
          <cell r="B82" t="str">
            <v>ODBAR</v>
          </cell>
          <cell r="C82" t="str">
            <v>ODBO</v>
          </cell>
        </row>
        <row r="83">
          <cell r="A83" t="str">
            <v>BECQAR</v>
          </cell>
          <cell r="B83" t="str">
            <v>BECQAR</v>
          </cell>
          <cell r="C83" t="str">
            <v>STSPOJ</v>
          </cell>
        </row>
        <row r="84">
          <cell r="A84" t="str">
            <v>BLEU</v>
          </cell>
          <cell r="B84" t="str">
            <v>MODRA</v>
          </cell>
          <cell r="C84" t="str">
            <v>BLEU</v>
          </cell>
        </row>
        <row r="85">
          <cell r="A85" t="str">
            <v>BLEVER</v>
          </cell>
          <cell r="B85" t="str">
            <v>MODZEL</v>
          </cell>
          <cell r="C85" t="str">
            <v>BLEVER</v>
          </cell>
        </row>
        <row r="86">
          <cell r="A86" t="str">
            <v>BOIADP</v>
          </cell>
          <cell r="B86" t="str">
            <v>BOIADP</v>
          </cell>
          <cell r="C86" t="str">
            <v>KUTIJA</v>
          </cell>
        </row>
        <row r="87">
          <cell r="A87" t="str">
            <v>BQBURE</v>
          </cell>
          <cell r="B87" t="str">
            <v>BQBURE</v>
          </cell>
          <cell r="C87" t="str">
            <v>UKLUPI</v>
          </cell>
        </row>
        <row r="88">
          <cell r="A88" t="str">
            <v>BQBURO</v>
          </cell>
          <cell r="B88" t="str">
            <v>BQBURO</v>
          </cell>
          <cell r="C88" t="str">
            <v>KLUPIC</v>
          </cell>
        </row>
        <row r="89">
          <cell r="A89" t="str">
            <v>BQTELE</v>
          </cell>
          <cell r="B89" t="str">
            <v>BQTELE</v>
          </cell>
          <cell r="C89" t="str">
            <v>ELPOKS</v>
          </cell>
        </row>
        <row r="90">
          <cell r="A90" t="str">
            <v>BQTRAB</v>
          </cell>
          <cell r="B90" t="str">
            <v>ZKSOV</v>
          </cell>
          <cell r="C90" t="str">
            <v>BQTRAB</v>
          </cell>
        </row>
        <row r="91">
          <cell r="A91" t="str">
            <v>BQTTRI</v>
          </cell>
          <cell r="B91" t="str">
            <v>BQTTRI</v>
          </cell>
          <cell r="C91" t="str">
            <v>KLUTRI</v>
          </cell>
        </row>
        <row r="92">
          <cell r="A92" t="str">
            <v>BVA</v>
          </cell>
          <cell r="B92" t="str">
            <v>MEN</v>
          </cell>
          <cell r="C92" t="str">
            <v>BVA</v>
          </cell>
        </row>
        <row r="93">
          <cell r="A93" t="str">
            <v>BVA4</v>
          </cell>
          <cell r="B93" t="str">
            <v>BVA4</v>
          </cell>
          <cell r="C93" t="str">
            <v>MJ4</v>
          </cell>
        </row>
        <row r="94">
          <cell r="A94" t="str">
            <v>BVTECH</v>
          </cell>
          <cell r="B94" t="str">
            <v>INTEL</v>
          </cell>
          <cell r="C94" t="str">
            <v>BVTECH</v>
          </cell>
        </row>
        <row r="95">
          <cell r="A95" t="str">
            <v>CA</v>
          </cell>
          <cell r="B95" t="str">
            <v>KLIMA</v>
          </cell>
          <cell r="C95" t="str">
            <v>KLIMA</v>
          </cell>
        </row>
        <row r="96">
          <cell r="A96" t="str">
            <v>CA03</v>
          </cell>
          <cell r="B96" t="str">
            <v>CA03</v>
          </cell>
          <cell r="C96" t="str">
            <v>KLIM03</v>
          </cell>
        </row>
        <row r="97">
          <cell r="A97" t="str">
            <v>CA05</v>
          </cell>
          <cell r="B97" t="str">
            <v>CA05</v>
          </cell>
          <cell r="C97" t="str">
            <v>KLIM05</v>
          </cell>
        </row>
        <row r="98">
          <cell r="A98" t="str">
            <v>CABADP</v>
          </cell>
          <cell r="B98" t="str">
            <v>CABADP</v>
          </cell>
          <cell r="C98" t="str">
            <v>KONKON</v>
          </cell>
        </row>
        <row r="99">
          <cell r="A99" t="str">
            <v>CACHFA</v>
          </cell>
          <cell r="B99" t="str">
            <v>CACHFA</v>
          </cell>
          <cell r="C99" t="str">
            <v>KLDODG</v>
          </cell>
        </row>
        <row r="100">
          <cell r="A100" t="str">
            <v>CAPMAR</v>
          </cell>
          <cell r="B100" t="str">
            <v>MODSTR</v>
          </cell>
          <cell r="C100" t="str">
            <v>CAPMAR</v>
          </cell>
        </row>
        <row r="101">
          <cell r="A101" t="str">
            <v>CAREG</v>
          </cell>
          <cell r="B101" t="str">
            <v>KLIMAG</v>
          </cell>
          <cell r="C101" t="str">
            <v>KLIMAR</v>
          </cell>
        </row>
        <row r="102">
          <cell r="A102" t="str">
            <v>CATOEL</v>
          </cell>
          <cell r="B102" t="str">
            <v>ELSTR</v>
          </cell>
          <cell r="C102" t="str">
            <v>KREL</v>
          </cell>
        </row>
        <row r="103">
          <cell r="A103" t="str">
            <v>CATOMA</v>
          </cell>
          <cell r="B103" t="str">
            <v>ROCSTR</v>
          </cell>
          <cell r="C103" t="str">
            <v>KRMEH</v>
          </cell>
        </row>
        <row r="104">
          <cell r="A104" t="str">
            <v>CAVCAR</v>
          </cell>
          <cell r="B104" t="str">
            <v>CAVCAR</v>
          </cell>
          <cell r="C104" t="str">
            <v>KLSSD</v>
          </cell>
        </row>
        <row r="105">
          <cell r="A105" t="str">
            <v>CAVRAD</v>
          </cell>
          <cell r="B105" t="str">
            <v>CAVRAD</v>
          </cell>
          <cell r="C105" t="str">
            <v>KLSS</v>
          </cell>
        </row>
        <row r="106">
          <cell r="A106" t="str">
            <v>CCHAIR</v>
          </cell>
          <cell r="B106" t="str">
            <v>KAPSED</v>
          </cell>
          <cell r="C106" t="str">
            <v>KAPET</v>
          </cell>
        </row>
        <row r="107">
          <cell r="A107" t="str">
            <v>CCHBAG</v>
          </cell>
          <cell r="B107" t="str">
            <v>PREPRT</v>
          </cell>
          <cell r="C107" t="str">
            <v>POKPRT</v>
          </cell>
        </row>
        <row r="108">
          <cell r="A108" t="str">
            <v>CCORDO</v>
          </cell>
          <cell r="B108" t="str">
            <v>USNJE</v>
          </cell>
          <cell r="C108" t="str">
            <v>KOZA</v>
          </cell>
        </row>
        <row r="109">
          <cell r="A109" t="str">
            <v>CCORPE</v>
          </cell>
          <cell r="B109" t="str">
            <v>USN1</v>
          </cell>
          <cell r="C109" t="str">
            <v>CCORPE</v>
          </cell>
        </row>
        <row r="110">
          <cell r="A110" t="str">
            <v>CDCOF</v>
          </cell>
          <cell r="B110" t="str">
            <v>MENCD</v>
          </cell>
          <cell r="C110" t="str">
            <v>MJENCD</v>
          </cell>
        </row>
        <row r="111">
          <cell r="A111" t="str">
            <v>CDISC</v>
          </cell>
          <cell r="B111" t="str">
            <v>CD</v>
          </cell>
          <cell r="C111" t="str">
            <v>CDISC</v>
          </cell>
        </row>
        <row r="112">
          <cell r="A112" t="str">
            <v>CEAR</v>
          </cell>
          <cell r="B112" t="str">
            <v>SEDEZ</v>
          </cell>
          <cell r="C112" t="str">
            <v>CEAR</v>
          </cell>
        </row>
        <row r="113">
          <cell r="A113" t="str">
            <v>CENDRE</v>
          </cell>
          <cell r="B113" t="str">
            <v xml:space="preserve">SIVA  </v>
          </cell>
          <cell r="C113" t="str">
            <v>CENDRE</v>
          </cell>
        </row>
        <row r="114">
          <cell r="A114" t="str">
            <v>CGRPAS</v>
          </cell>
          <cell r="B114" t="str">
            <v>USN4</v>
          </cell>
          <cell r="C114" t="str">
            <v>CGRPAS</v>
          </cell>
        </row>
        <row r="115">
          <cell r="A115" t="str">
            <v>CGRPAT</v>
          </cell>
          <cell r="B115" t="str">
            <v>USN3</v>
          </cell>
          <cell r="C115" t="str">
            <v>CGRPAT</v>
          </cell>
        </row>
        <row r="116">
          <cell r="A116" t="str">
            <v>CHAAUG</v>
          </cell>
          <cell r="B116" t="str">
            <v>POVNOS</v>
          </cell>
          <cell r="C116" t="str">
            <v>PONOSI</v>
          </cell>
        </row>
        <row r="117">
          <cell r="A117" t="str">
            <v>CHAUAD</v>
          </cell>
          <cell r="B117" t="str">
            <v>GRETJE</v>
          </cell>
          <cell r="C117" t="str">
            <v>DODGRI</v>
          </cell>
        </row>
        <row r="118">
          <cell r="A118" t="str">
            <v>CHAUFA</v>
          </cell>
          <cell r="B118" t="str">
            <v>CHAUFA</v>
          </cell>
          <cell r="C118" t="str">
            <v>DODGR</v>
          </cell>
        </row>
        <row r="119">
          <cell r="A119" t="str">
            <v>CHGAUG</v>
          </cell>
          <cell r="B119" t="str">
            <v>CHGAUG</v>
          </cell>
          <cell r="C119" t="str">
            <v>NOSIPO</v>
          </cell>
        </row>
        <row r="120">
          <cell r="A120" t="str">
            <v>CHORAD</v>
          </cell>
          <cell r="B120" t="str">
            <v>CHORAD</v>
          </cell>
          <cell r="C120" t="str">
            <v>DODGRS</v>
          </cell>
        </row>
        <row r="121">
          <cell r="A121" t="str">
            <v>CHOREC</v>
          </cell>
          <cell r="B121" t="str">
            <v>CHOREC</v>
          </cell>
          <cell r="C121" t="str">
            <v>RECIK</v>
          </cell>
        </row>
        <row r="122">
          <cell r="A122" t="str">
            <v>CHSTAT</v>
          </cell>
          <cell r="B122" t="str">
            <v>CHSTAT</v>
          </cell>
          <cell r="C122" t="str">
            <v>GRIUM</v>
          </cell>
        </row>
        <row r="123">
          <cell r="A123" t="str">
            <v>CLCGRI</v>
          </cell>
          <cell r="B123" t="str">
            <v>PREG</v>
          </cell>
          <cell r="C123" t="str">
            <v>CLCGRI</v>
          </cell>
        </row>
        <row r="124">
          <cell r="A124" t="str">
            <v>CLCTOL</v>
          </cell>
          <cell r="B124" t="str">
            <v>PREGR</v>
          </cell>
          <cell r="C124" t="str">
            <v>PRELIM</v>
          </cell>
        </row>
        <row r="125">
          <cell r="A125" t="str">
            <v>CLCVIT</v>
          </cell>
          <cell r="B125" t="str">
            <v>STPREG</v>
          </cell>
          <cell r="C125" t="str">
            <v>PREOST</v>
          </cell>
        </row>
        <row r="126">
          <cell r="A126" t="str">
            <v>CLESUP</v>
          </cell>
          <cell r="B126" t="str">
            <v>CLESUP</v>
          </cell>
          <cell r="C126" t="str">
            <v>DKLJUC</v>
          </cell>
        </row>
        <row r="127">
          <cell r="A127" t="str">
            <v>CLGR1</v>
          </cell>
          <cell r="B127" t="str">
            <v>MREVOZ</v>
          </cell>
          <cell r="C127" t="str">
            <v>ZICPRE</v>
          </cell>
        </row>
        <row r="128">
          <cell r="A128" t="str">
            <v>CLGR2</v>
          </cell>
          <cell r="B128" t="str">
            <v>CLGR2</v>
          </cell>
          <cell r="C128" t="str">
            <v>MRVOSU</v>
          </cell>
        </row>
        <row r="129">
          <cell r="A129" t="str">
            <v>CLPIV</v>
          </cell>
          <cell r="B129" t="str">
            <v>PREGRA</v>
          </cell>
          <cell r="C129" t="str">
            <v>PREGR</v>
          </cell>
        </row>
        <row r="130">
          <cell r="A130" t="str">
            <v>CLTU2</v>
          </cell>
          <cell r="B130" t="str">
            <v>CEVPRE</v>
          </cell>
          <cell r="C130" t="str">
            <v>CLTU2</v>
          </cell>
        </row>
        <row r="131">
          <cell r="A131" t="str">
            <v>CLTUK</v>
          </cell>
          <cell r="B131" t="str">
            <v>CLTUK</v>
          </cell>
          <cell r="C131" t="str">
            <v>PRECJE</v>
          </cell>
        </row>
        <row r="132">
          <cell r="A132" t="str">
            <v>CMAR3P</v>
          </cell>
          <cell r="B132" t="str">
            <v>CMAR3P</v>
          </cell>
          <cell r="C132" t="str">
            <v>3TOCPO</v>
          </cell>
        </row>
        <row r="133">
          <cell r="A133" t="str">
            <v>COA</v>
          </cell>
          <cell r="B133" t="str">
            <v>NZP</v>
          </cell>
          <cell r="C133" t="str">
            <v>VISOS</v>
          </cell>
        </row>
        <row r="134">
          <cell r="A134" t="str">
            <v>COARLO</v>
          </cell>
          <cell r="B134" t="str">
            <v>SEDVIS</v>
          </cell>
          <cell r="C134" t="str">
            <v>COARLO</v>
          </cell>
        </row>
        <row r="135">
          <cell r="A135" t="str">
            <v>COHLEL</v>
          </cell>
          <cell r="B135" t="str">
            <v>ELNAVS</v>
          </cell>
          <cell r="C135" t="str">
            <v>EVOSJE</v>
          </cell>
        </row>
        <row r="136">
          <cell r="A136" t="str">
            <v>CONPAV</v>
          </cell>
          <cell r="B136" t="str">
            <v>CONPAV</v>
          </cell>
          <cell r="C136" t="str">
            <v>NAOCA</v>
          </cell>
        </row>
        <row r="137">
          <cell r="A137" t="str">
            <v>COPOR</v>
          </cell>
          <cell r="B137" t="str">
            <v>COPOR</v>
          </cell>
          <cell r="C137" t="str">
            <v>ZAKVR</v>
          </cell>
        </row>
        <row r="138">
          <cell r="A138" t="str">
            <v>COREHA</v>
          </cell>
          <cell r="B138" t="str">
            <v>SEDLED</v>
          </cell>
          <cell r="C138" t="str">
            <v>SJEVIS</v>
          </cell>
        </row>
        <row r="139">
          <cell r="A139" t="str">
            <v>CORHAC</v>
          </cell>
          <cell r="B139" t="str">
            <v>CORHAC</v>
          </cell>
          <cell r="C139" t="str">
            <v>SJEDPO</v>
          </cell>
        </row>
        <row r="140">
          <cell r="A140" t="str">
            <v>CORHAP</v>
          </cell>
          <cell r="B140" t="str">
            <v>CORHAP</v>
          </cell>
          <cell r="C140" t="str">
            <v>SJEDO</v>
          </cell>
        </row>
        <row r="141">
          <cell r="A141" t="str">
            <v>CORHLO</v>
          </cell>
          <cell r="B141" t="str">
            <v>ERSED</v>
          </cell>
          <cell r="C141" t="str">
            <v>ERSED</v>
          </cell>
        </row>
        <row r="142">
          <cell r="A142" t="str">
            <v>COUBAT</v>
          </cell>
          <cell r="B142" t="str">
            <v>COUBAT</v>
          </cell>
          <cell r="C142" t="str">
            <v>PREKID</v>
          </cell>
        </row>
        <row r="143">
          <cell r="A143" t="str">
            <v>CPE</v>
          </cell>
          <cell r="B143" t="str">
            <v>CZBREZ</v>
          </cell>
          <cell r="C143" t="str">
            <v>CZ</v>
          </cell>
        </row>
        <row r="144">
          <cell r="A144" t="str">
            <v>CSRACL</v>
          </cell>
          <cell r="B144" t="str">
            <v>CSRACL</v>
          </cell>
          <cell r="C144" t="str">
            <v>SPRETI</v>
          </cell>
        </row>
        <row r="145">
          <cell r="A145" t="str">
            <v>CSVITF</v>
          </cell>
          <cell r="B145" t="str">
            <v>BOKSTK</v>
          </cell>
          <cell r="C145" t="str">
            <v>FSBOKA</v>
          </cell>
        </row>
        <row r="146">
          <cell r="A146" t="str">
            <v>CTFDR</v>
          </cell>
          <cell r="B146" t="str">
            <v>NASTAB</v>
          </cell>
          <cell r="C146" t="str">
            <v>DINKON</v>
          </cell>
        </row>
        <row r="147">
          <cell r="A147" t="str">
            <v>CTL</v>
          </cell>
          <cell r="B147" t="str">
            <v>CTL</v>
          </cell>
          <cell r="C147" t="str">
            <v>TAHO</v>
          </cell>
        </row>
        <row r="148">
          <cell r="A148" t="str">
            <v>CTL3</v>
          </cell>
          <cell r="B148" t="str">
            <v>CTL3</v>
          </cell>
          <cell r="C148" t="str">
            <v>TAHO3</v>
          </cell>
        </row>
        <row r="149">
          <cell r="A149" t="str">
            <v>CTMOT</v>
          </cell>
          <cell r="B149" t="str">
            <v>MERVRT</v>
          </cell>
          <cell r="C149" t="str">
            <v>CTMOT</v>
          </cell>
        </row>
        <row r="150">
          <cell r="A150" t="str">
            <v>CUDFX</v>
          </cell>
          <cell r="B150" t="str">
            <v>CUDFX</v>
          </cell>
          <cell r="C150" t="str">
            <v>STST</v>
          </cell>
        </row>
        <row r="151">
          <cell r="A151" t="str">
            <v>CUIR</v>
          </cell>
          <cell r="B151" t="str">
            <v>CUIR</v>
          </cell>
          <cell r="C151" t="str">
            <v>CUIR</v>
          </cell>
        </row>
        <row r="152">
          <cell r="A152" t="str">
            <v>CUIR01</v>
          </cell>
          <cell r="B152" t="str">
            <v>CUIR01</v>
          </cell>
          <cell r="C152" t="str">
            <v>CUIR01</v>
          </cell>
        </row>
        <row r="153">
          <cell r="A153" t="str">
            <v>CUIR02</v>
          </cell>
          <cell r="B153" t="str">
            <v>CUIR02</v>
          </cell>
          <cell r="C153" t="str">
            <v>CUIR02</v>
          </cell>
        </row>
        <row r="154">
          <cell r="A154" t="str">
            <v>CUSCH</v>
          </cell>
          <cell r="B154" t="str">
            <v>OBSZ</v>
          </cell>
          <cell r="C154" t="str">
            <v>CUSCH</v>
          </cell>
        </row>
        <row r="155">
          <cell r="A155" t="str">
            <v>CUSPIV</v>
          </cell>
          <cell r="B155" t="str">
            <v>ODBOS</v>
          </cell>
          <cell r="C155" t="str">
            <v>ELSTB</v>
          </cell>
        </row>
        <row r="156">
          <cell r="A156" t="str">
            <v>CVAR</v>
          </cell>
          <cell r="B156" t="str">
            <v>ZADAJ</v>
          </cell>
          <cell r="C156" t="str">
            <v>CVAR</v>
          </cell>
        </row>
        <row r="157">
          <cell r="A157" t="str">
            <v>DA</v>
          </cell>
          <cell r="B157" t="str">
            <v>SERVO</v>
          </cell>
          <cell r="C157" t="str">
            <v>SERVO</v>
          </cell>
        </row>
        <row r="158">
          <cell r="A158" t="str">
            <v>DAV</v>
          </cell>
          <cell r="B158" t="str">
            <v>PROSER</v>
          </cell>
          <cell r="C158" t="str">
            <v>PROSER</v>
          </cell>
        </row>
        <row r="159">
          <cell r="A159" t="str">
            <v>DECA05</v>
          </cell>
          <cell r="B159" t="str">
            <v>DECA05</v>
          </cell>
          <cell r="C159" t="str">
            <v>BEZF1</v>
          </cell>
        </row>
        <row r="160">
          <cell r="A160" t="str">
            <v>DM</v>
          </cell>
          <cell r="B160" t="str">
            <v>BSERVO</v>
          </cell>
          <cell r="C160" t="str">
            <v>VOLMEH</v>
          </cell>
        </row>
        <row r="161">
          <cell r="A161" t="str">
            <v>DPRPN</v>
          </cell>
          <cell r="B161" t="str">
            <v>INTLAK</v>
          </cell>
          <cell r="C161" t="str">
            <v>INDIK</v>
          </cell>
        </row>
        <row r="162">
          <cell r="A162" t="str">
            <v>DRAP09</v>
          </cell>
          <cell r="B162" t="str">
            <v>DRAP09</v>
          </cell>
          <cell r="C162" t="str">
            <v>DRAP09</v>
          </cell>
        </row>
        <row r="163">
          <cell r="A163" t="str">
            <v>DRATLA</v>
          </cell>
          <cell r="B163" t="str">
            <v>MODRA2</v>
          </cell>
          <cell r="C163" t="str">
            <v>DRATLA</v>
          </cell>
        </row>
        <row r="164">
          <cell r="A164" t="str">
            <v>DRDAPH</v>
          </cell>
          <cell r="B164" t="str">
            <v>ADONIS</v>
          </cell>
          <cell r="C164" t="str">
            <v>DRDAPH</v>
          </cell>
        </row>
        <row r="165">
          <cell r="A165" t="str">
            <v>ECCVAV</v>
          </cell>
          <cell r="B165" t="str">
            <v>ECCVAV</v>
          </cell>
          <cell r="C165" t="str">
            <v>POS</v>
          </cell>
        </row>
        <row r="166">
          <cell r="A166" t="str">
            <v>ELA</v>
          </cell>
          <cell r="B166" t="str">
            <v>BZS</v>
          </cell>
          <cell r="C166" t="str">
            <v>ELA</v>
          </cell>
        </row>
        <row r="167">
          <cell r="A167" t="str">
            <v>EMBPIL</v>
          </cell>
          <cell r="B167" t="str">
            <v>AVTSKL</v>
          </cell>
          <cell r="C167" t="str">
            <v>AUTSKL</v>
          </cell>
        </row>
        <row r="168">
          <cell r="A168" t="str">
            <v>ENJMAX</v>
          </cell>
          <cell r="B168" t="str">
            <v>ENJMAX</v>
          </cell>
          <cell r="C168" t="str">
            <v>MAXI</v>
          </cell>
        </row>
        <row r="169">
          <cell r="A169" t="str">
            <v>ENJO01</v>
          </cell>
          <cell r="B169" t="str">
            <v>OKPOK</v>
          </cell>
          <cell r="C169" t="str">
            <v>NAMAX</v>
          </cell>
        </row>
        <row r="170">
          <cell r="A170" t="str">
            <v>EVAUTO</v>
          </cell>
          <cell r="B170" t="str">
            <v>SBZADE</v>
          </cell>
          <cell r="C170" t="str">
            <v>AUTBRI</v>
          </cell>
        </row>
        <row r="171">
          <cell r="A171" t="str">
            <v>FBANAR</v>
          </cell>
          <cell r="B171" t="str">
            <v>DZK</v>
          </cell>
          <cell r="C171" t="str">
            <v>DJEKLU</v>
          </cell>
        </row>
        <row r="172">
          <cell r="A172" t="str">
            <v>FBARAC</v>
          </cell>
          <cell r="B172" t="str">
            <v>FBARAC</v>
          </cell>
          <cell r="C172" t="str">
            <v>NASLST</v>
          </cell>
        </row>
        <row r="173">
          <cell r="A173" t="str">
            <v>FIPOU</v>
          </cell>
          <cell r="B173" t="str">
            <v>FIL</v>
          </cell>
          <cell r="C173" t="str">
            <v>FIL</v>
          </cell>
        </row>
        <row r="174">
          <cell r="A174" t="str">
            <v>FIRBAG</v>
          </cell>
          <cell r="B174" t="str">
            <v>MREZA</v>
          </cell>
          <cell r="C174" t="str">
            <v>MREZA</v>
          </cell>
        </row>
        <row r="175">
          <cell r="A175" t="str">
            <v>FOLHOM</v>
          </cell>
          <cell r="B175" t="str">
            <v>FOLHOM</v>
          </cell>
          <cell r="C175" t="str">
            <v>PROSVJ</v>
          </cell>
        </row>
        <row r="176">
          <cell r="A176" t="str">
            <v>FPASS</v>
          </cell>
          <cell r="B176" t="str">
            <v>FPASS</v>
          </cell>
          <cell r="C176" t="str">
            <v>RUCKOC</v>
          </cell>
        </row>
        <row r="177">
          <cell r="A177" t="str">
            <v>GALERI</v>
          </cell>
          <cell r="B177" t="str">
            <v>NOSPRT</v>
          </cell>
          <cell r="C177" t="str">
            <v>KRONOS</v>
          </cell>
        </row>
        <row r="178">
          <cell r="A178" t="str">
            <v>GALERT</v>
          </cell>
          <cell r="B178" t="str">
            <v>GALERT</v>
          </cell>
          <cell r="C178" t="str">
            <v>KROVNO</v>
          </cell>
        </row>
        <row r="179">
          <cell r="A179" t="str">
            <v>GIRAFO</v>
          </cell>
          <cell r="B179" t="str">
            <v>DVIROB</v>
          </cell>
          <cell r="C179" t="str">
            <v>GIRAFO</v>
          </cell>
        </row>
        <row r="180">
          <cell r="A180" t="str">
            <v>GIRAPL</v>
          </cell>
          <cell r="B180" t="str">
            <v>DVIRPL</v>
          </cell>
          <cell r="C180" t="str">
            <v>PORUPL</v>
          </cell>
        </row>
        <row r="181">
          <cell r="A181" t="str">
            <v>GIRAVT</v>
          </cell>
          <cell r="B181" t="str">
            <v>DVIZRO</v>
          </cell>
          <cell r="C181" t="str">
            <v>PORUB</v>
          </cell>
        </row>
        <row r="182">
          <cell r="A182" t="str">
            <v>HACAEC</v>
          </cell>
          <cell r="B182" t="str">
            <v>OBLOGA</v>
          </cell>
          <cell r="C182" t="str">
            <v>BOCOBL</v>
          </cell>
        </row>
        <row r="183">
          <cell r="A183" t="str">
            <v>HAYCHA</v>
          </cell>
          <cell r="B183" t="str">
            <v>HAYCHA</v>
          </cell>
          <cell r="C183" t="str">
            <v>PODVRA</v>
          </cell>
        </row>
        <row r="184">
          <cell r="A184" t="str">
            <v>HAYN02</v>
          </cell>
          <cell r="B184" t="str">
            <v>HAYN02</v>
          </cell>
          <cell r="C184" t="str">
            <v>DVODVR</v>
          </cell>
        </row>
        <row r="185">
          <cell r="A185" t="str">
            <v>HAYON</v>
          </cell>
          <cell r="B185" t="str">
            <v>DVIVRA</v>
          </cell>
          <cell r="C185" t="str">
            <v>PODIZV</v>
          </cell>
        </row>
        <row r="186">
          <cell r="A186" t="str">
            <v>HAYVIT</v>
          </cell>
          <cell r="B186" t="str">
            <v>STEK</v>
          </cell>
          <cell r="C186" t="str">
            <v>OSTAK</v>
          </cell>
        </row>
        <row r="187">
          <cell r="A187" t="str">
            <v>INFR</v>
          </cell>
          <cell r="B187" t="str">
            <v>CINF</v>
          </cell>
          <cell r="C187" t="str">
            <v>INFR</v>
          </cell>
        </row>
        <row r="188">
          <cell r="A188" t="str">
            <v>JALU01</v>
          </cell>
          <cell r="B188" t="str">
            <v>ALU1</v>
          </cell>
          <cell r="C188" t="str">
            <v>ALU1</v>
          </cell>
        </row>
        <row r="189">
          <cell r="A189" t="str">
            <v>JALU02</v>
          </cell>
          <cell r="B189" t="str">
            <v>ALU2</v>
          </cell>
          <cell r="C189" t="str">
            <v>ALU2</v>
          </cell>
        </row>
        <row r="190">
          <cell r="A190" t="str">
            <v>JALU03</v>
          </cell>
          <cell r="B190" t="str">
            <v>JALU03</v>
          </cell>
          <cell r="C190" t="str">
            <v>ALU3</v>
          </cell>
        </row>
        <row r="191">
          <cell r="A191" t="str">
            <v>JALU14</v>
          </cell>
          <cell r="B191" t="str">
            <v>ALU14</v>
          </cell>
          <cell r="C191" t="str">
            <v>JALU14</v>
          </cell>
        </row>
        <row r="192">
          <cell r="A192" t="str">
            <v>JALU15</v>
          </cell>
          <cell r="B192" t="str">
            <v>ALU15</v>
          </cell>
          <cell r="C192" t="str">
            <v>JALU15</v>
          </cell>
        </row>
        <row r="193">
          <cell r="A193" t="str">
            <v>JANALU</v>
          </cell>
          <cell r="B193" t="str">
            <v>ALU</v>
          </cell>
          <cell r="C193" t="str">
            <v>ALU</v>
          </cell>
        </row>
        <row r="194">
          <cell r="A194" t="str">
            <v>JANTO1</v>
          </cell>
          <cell r="B194" t="str">
            <v>14COL</v>
          </cell>
          <cell r="C194" t="str">
            <v>14COLA</v>
          </cell>
        </row>
        <row r="195">
          <cell r="A195" t="str">
            <v>JTOL14</v>
          </cell>
          <cell r="B195" t="str">
            <v>PLAT14</v>
          </cell>
          <cell r="C195" t="str">
            <v>JTOL14</v>
          </cell>
        </row>
        <row r="196">
          <cell r="A196" t="str">
            <v>KIT850</v>
          </cell>
          <cell r="B196" t="str">
            <v>OS850</v>
          </cell>
          <cell r="C196" t="str">
            <v>POVNOS</v>
          </cell>
        </row>
        <row r="197">
          <cell r="A197" t="str">
            <v>KSET</v>
          </cell>
          <cell r="B197" t="str">
            <v>KAS</v>
          </cell>
          <cell r="C197" t="str">
            <v>KSET</v>
          </cell>
        </row>
        <row r="198">
          <cell r="A198" t="str">
            <v>KTGREP</v>
          </cell>
          <cell r="B198" t="str">
            <v>KTGREP</v>
          </cell>
          <cell r="C198" t="str">
            <v>PRIBOR</v>
          </cell>
        </row>
        <row r="199">
          <cell r="A199" t="str">
            <v>LAC</v>
          </cell>
          <cell r="B199" t="str">
            <v>OZS</v>
          </cell>
          <cell r="C199" t="str">
            <v>GST</v>
          </cell>
        </row>
        <row r="200">
          <cell r="A200" t="str">
            <v>LADECH</v>
          </cell>
          <cell r="B200" t="str">
            <v>XENON</v>
          </cell>
          <cell r="C200" t="str">
            <v>XENON</v>
          </cell>
        </row>
        <row r="201">
          <cell r="A201" t="str">
            <v>LAMAVT</v>
          </cell>
          <cell r="B201" t="str">
            <v>LAMAVT</v>
          </cell>
          <cell r="C201" t="str">
            <v>AERO</v>
          </cell>
        </row>
        <row r="202">
          <cell r="A202" t="str">
            <v>LAROU</v>
          </cell>
          <cell r="B202" t="str">
            <v>DVISTE</v>
          </cell>
          <cell r="C202" t="str">
            <v>STSOTV</v>
          </cell>
        </row>
        <row r="203">
          <cell r="A203" t="str">
            <v>LAVAND</v>
          </cell>
          <cell r="B203" t="str">
            <v>PISANA</v>
          </cell>
          <cell r="C203" t="str">
            <v>LAVAND</v>
          </cell>
        </row>
        <row r="204">
          <cell r="A204" t="str">
            <v>LAVPH</v>
          </cell>
          <cell r="B204" t="str">
            <v>BRISZA</v>
          </cell>
          <cell r="C204" t="str">
            <v>PRSVJ</v>
          </cell>
        </row>
        <row r="205">
          <cell r="A205" t="str">
            <v>LECMP3</v>
          </cell>
          <cell r="B205" t="str">
            <v>LECMP3</v>
          </cell>
          <cell r="C205" t="str">
            <v>ACBOX</v>
          </cell>
        </row>
        <row r="206">
          <cell r="A206" t="str">
            <v>LNC</v>
          </cell>
          <cell r="B206" t="str">
            <v>NOZS</v>
          </cell>
          <cell r="C206" t="str">
            <v>LIMVR</v>
          </cell>
        </row>
        <row r="207">
          <cell r="A207" t="str">
            <v>LVARAP</v>
          </cell>
          <cell r="B207" t="str">
            <v>STEKEL</v>
          </cell>
          <cell r="C207" t="str">
            <v>ELSTRB</v>
          </cell>
        </row>
        <row r="208">
          <cell r="A208" t="str">
            <v>LVAREL</v>
          </cell>
          <cell r="B208" t="str">
            <v>ZASEL</v>
          </cell>
          <cell r="C208" t="str">
            <v>ELST</v>
          </cell>
        </row>
        <row r="209">
          <cell r="A209" t="str">
            <v>LVAVAP</v>
          </cell>
          <cell r="B209" t="str">
            <v>AVZAP</v>
          </cell>
          <cell r="C209" t="str">
            <v>LVAVAP</v>
          </cell>
        </row>
        <row r="210">
          <cell r="A210" t="str">
            <v>LVAVEL</v>
          </cell>
          <cell r="B210" t="str">
            <v>ELSTE</v>
          </cell>
          <cell r="C210" t="str">
            <v>ESTK</v>
          </cell>
        </row>
        <row r="211">
          <cell r="A211" t="str">
            <v>LVAVIP</v>
          </cell>
          <cell r="B211" t="str">
            <v>LVAVIP</v>
          </cell>
          <cell r="C211" t="str">
            <v>IMOPS</v>
          </cell>
        </row>
        <row r="212">
          <cell r="A212" t="str">
            <v>LVCIPE</v>
          </cell>
          <cell r="B212" t="str">
            <v>LVCIPE</v>
          </cell>
          <cell r="C212" t="str">
            <v>PSELVI</v>
          </cell>
        </row>
        <row r="213">
          <cell r="A213" t="str">
            <v>LVE</v>
          </cell>
          <cell r="B213" t="str">
            <v>EDS</v>
          </cell>
          <cell r="C213" t="str">
            <v>ELSTAK</v>
          </cell>
        </row>
        <row r="214">
          <cell r="A214" t="str">
            <v>LVEAR</v>
          </cell>
          <cell r="B214" t="str">
            <v>ELZAS</v>
          </cell>
          <cell r="C214" t="str">
            <v>LVEAR</v>
          </cell>
        </row>
        <row r="215">
          <cell r="A215" t="str">
            <v>LVIT04</v>
          </cell>
          <cell r="B215" t="str">
            <v>LVIT04</v>
          </cell>
          <cell r="C215" t="str">
            <v>BRZ130</v>
          </cell>
        </row>
        <row r="216">
          <cell r="A216" t="str">
            <v>LVPAPI</v>
          </cell>
          <cell r="B216" t="str">
            <v>DVSTSE</v>
          </cell>
          <cell r="C216" t="str">
            <v>ELPREB</v>
          </cell>
        </row>
        <row r="217">
          <cell r="A217" t="str">
            <v>LVTR02</v>
          </cell>
          <cell r="B217" t="str">
            <v>LVTR02</v>
          </cell>
          <cell r="C217" t="str">
            <v>BRZ100</v>
          </cell>
        </row>
        <row r="218">
          <cell r="A218" t="str">
            <v>MONORM</v>
          </cell>
          <cell r="B218" t="str">
            <v>13COL</v>
          </cell>
          <cell r="C218" t="str">
            <v>MONORM</v>
          </cell>
        </row>
        <row r="219">
          <cell r="A219" t="str">
            <v>MOQUET</v>
          </cell>
          <cell r="B219" t="str">
            <v>MOQUET</v>
          </cell>
          <cell r="C219" t="str">
            <v>TEPIH</v>
          </cell>
        </row>
        <row r="220">
          <cell r="A220" t="str">
            <v>MPDAR</v>
          </cell>
          <cell r="B220" t="str">
            <v>MPDAR</v>
          </cell>
          <cell r="C220" t="str">
            <v>STSTEP</v>
          </cell>
        </row>
        <row r="221">
          <cell r="A221" t="str">
            <v>MPLAT</v>
          </cell>
          <cell r="B221" t="str">
            <v>STOPZD</v>
          </cell>
          <cell r="C221" t="str">
            <v>BOSTEP</v>
          </cell>
        </row>
        <row r="222">
          <cell r="A222" t="str">
            <v>NINAV5</v>
          </cell>
          <cell r="B222" t="str">
            <v>NAVIGA</v>
          </cell>
          <cell r="C222" t="str">
            <v>NINAV5</v>
          </cell>
        </row>
        <row r="223">
          <cell r="A223" t="str">
            <v>OUTOEL</v>
          </cell>
          <cell r="B223" t="str">
            <v>SOEL</v>
          </cell>
          <cell r="C223" t="str">
            <v>OUTOEL</v>
          </cell>
        </row>
        <row r="224">
          <cell r="A224" t="str">
            <v>OUTOMA</v>
          </cell>
          <cell r="B224" t="str">
            <v>SORO</v>
          </cell>
          <cell r="C224" t="str">
            <v>OUTOMA</v>
          </cell>
        </row>
        <row r="225">
          <cell r="A225" t="str">
            <v>PACK1</v>
          </cell>
          <cell r="B225" t="str">
            <v>PAKET6</v>
          </cell>
          <cell r="C225" t="str">
            <v>PACK1</v>
          </cell>
        </row>
        <row r="226">
          <cell r="A226" t="str">
            <v>PACK2</v>
          </cell>
          <cell r="B226" t="str">
            <v>PAKET2</v>
          </cell>
          <cell r="C226" t="str">
            <v>PACK2</v>
          </cell>
        </row>
        <row r="227">
          <cell r="A227" t="str">
            <v>PACK6</v>
          </cell>
          <cell r="B227" t="str">
            <v>PACK6</v>
          </cell>
          <cell r="C227" t="str">
            <v>KROM1</v>
          </cell>
        </row>
        <row r="228">
          <cell r="A228" t="str">
            <v>PAELEC</v>
          </cell>
          <cell r="B228" t="str">
            <v>SEDSPO</v>
          </cell>
          <cell r="C228" t="str">
            <v>ELPODS</v>
          </cell>
        </row>
        <row r="229">
          <cell r="A229" t="str">
            <v>PAFIXE</v>
          </cell>
          <cell r="B229" t="str">
            <v>PAFIXE</v>
          </cell>
          <cell r="C229" t="str">
            <v>SJEDF</v>
          </cell>
        </row>
        <row r="230">
          <cell r="A230" t="str">
            <v>PAINCL</v>
          </cell>
          <cell r="B230" t="str">
            <v>SED</v>
          </cell>
          <cell r="C230" t="str">
            <v>PODSSJ</v>
          </cell>
        </row>
        <row r="231">
          <cell r="A231" t="str">
            <v>PAKAME</v>
          </cell>
          <cell r="B231" t="str">
            <v>PKURED</v>
          </cell>
          <cell r="C231" t="str">
            <v>PAKETA</v>
          </cell>
        </row>
        <row r="232">
          <cell r="A232" t="str">
            <v>PAKEL1</v>
          </cell>
          <cell r="B232" t="str">
            <v>PROFI</v>
          </cell>
          <cell r="C232" t="str">
            <v>PAKEL</v>
          </cell>
        </row>
        <row r="233">
          <cell r="A233" t="str">
            <v>PAKENF</v>
          </cell>
          <cell r="B233" t="str">
            <v>PAKOTR</v>
          </cell>
          <cell r="C233" t="str">
            <v>PAKENF</v>
          </cell>
        </row>
        <row r="234">
          <cell r="A234" t="str">
            <v>PAKSP3</v>
          </cell>
          <cell r="B234" t="str">
            <v>PAKETS</v>
          </cell>
          <cell r="C234" t="str">
            <v>PAKSP3</v>
          </cell>
        </row>
        <row r="235">
          <cell r="A235" t="str">
            <v>PALOMB</v>
          </cell>
          <cell r="B235" t="str">
            <v>KOMSED</v>
          </cell>
          <cell r="C235" t="str">
            <v>KONSUS</v>
          </cell>
        </row>
        <row r="236">
          <cell r="A236" t="str">
            <v>PARBUF</v>
          </cell>
          <cell r="B236" t="str">
            <v>OJODSP</v>
          </cell>
          <cell r="C236" t="str">
            <v>BULL</v>
          </cell>
        </row>
        <row r="237">
          <cell r="A237" t="str">
            <v>PAREHA</v>
          </cell>
          <cell r="B237" t="str">
            <v>PAREHA</v>
          </cell>
          <cell r="C237" t="str">
            <v>SUSJED</v>
          </cell>
        </row>
        <row r="238">
          <cell r="A238" t="str">
            <v>PARERA</v>
          </cell>
          <cell r="B238" t="str">
            <v>GIBSED</v>
          </cell>
          <cell r="C238" t="str">
            <v>PARERA</v>
          </cell>
        </row>
        <row r="239">
          <cell r="A239" t="str">
            <v>PARERE</v>
          </cell>
          <cell r="B239" t="str">
            <v>ZLOSED</v>
          </cell>
          <cell r="C239" t="str">
            <v>SKLSJE</v>
          </cell>
        </row>
        <row r="240">
          <cell r="A240" t="str">
            <v>PARHAC</v>
          </cell>
          <cell r="B240" t="str">
            <v>PARHAC</v>
          </cell>
          <cell r="C240" t="str">
            <v>SUPOD</v>
          </cell>
        </row>
        <row r="241">
          <cell r="A241" t="str">
            <v>PARHAP</v>
          </cell>
          <cell r="B241" t="str">
            <v>PARHAP</v>
          </cell>
          <cell r="C241" t="str">
            <v>SUOK</v>
          </cell>
        </row>
        <row r="242">
          <cell r="A242" t="str">
            <v>PARLEL</v>
          </cell>
          <cell r="B242" t="str">
            <v>ELNASL</v>
          </cell>
          <cell r="C242" t="str">
            <v>ELSUVS</v>
          </cell>
        </row>
        <row r="243">
          <cell r="A243" t="str">
            <v>PARMA1</v>
          </cell>
          <cell r="B243" t="str">
            <v>PARMA1</v>
          </cell>
          <cell r="C243" t="str">
            <v>POSUS</v>
          </cell>
        </row>
        <row r="244">
          <cell r="A244" t="str">
            <v>PARP18</v>
          </cell>
          <cell r="B244" t="str">
            <v>180PLO</v>
          </cell>
          <cell r="C244" t="str">
            <v>SV180</v>
          </cell>
        </row>
        <row r="245">
          <cell r="A245" t="str">
            <v>PARP27</v>
          </cell>
          <cell r="B245" t="str">
            <v>270PLO</v>
          </cell>
          <cell r="C245" t="str">
            <v>SV270</v>
          </cell>
        </row>
        <row r="246">
          <cell r="A246" t="str">
            <v>PARV27</v>
          </cell>
          <cell r="B246" t="str">
            <v>270STK</v>
          </cell>
          <cell r="C246" t="str">
            <v>SV270S</v>
          </cell>
        </row>
        <row r="247">
          <cell r="A247" t="str">
            <v>PASANS</v>
          </cell>
          <cell r="B247" t="str">
            <v>PASANS</v>
          </cell>
          <cell r="C247" t="str">
            <v>BEZSUS</v>
          </cell>
        </row>
        <row r="248">
          <cell r="A248" t="str">
            <v>PASFIX</v>
          </cell>
          <cell r="B248" t="str">
            <v>FIKSOV</v>
          </cell>
          <cell r="C248" t="str">
            <v>FIXSSJ</v>
          </cell>
        </row>
        <row r="249">
          <cell r="A249" t="str">
            <v>PBAG01</v>
          </cell>
          <cell r="B249" t="str">
            <v>PBAG01</v>
          </cell>
          <cell r="C249" t="str">
            <v>NOSAC1</v>
          </cell>
        </row>
        <row r="250">
          <cell r="A250" t="str">
            <v>PBAG02</v>
          </cell>
          <cell r="B250" t="str">
            <v>PBAG02</v>
          </cell>
          <cell r="C250" t="str">
            <v>NOSAC2</v>
          </cell>
        </row>
        <row r="251">
          <cell r="A251" t="str">
            <v>PBCH</v>
          </cell>
          <cell r="B251" t="str">
            <v>OGVS</v>
          </cell>
          <cell r="C251" t="str">
            <v>GVS</v>
          </cell>
        </row>
        <row r="252">
          <cell r="A252" t="str">
            <v>PBOR02</v>
          </cell>
          <cell r="B252" t="str">
            <v>DRUARM</v>
          </cell>
          <cell r="C252" t="str">
            <v>APLOC2</v>
          </cell>
        </row>
        <row r="253">
          <cell r="A253" t="str">
            <v>PBRA</v>
          </cell>
          <cell r="B253" t="str">
            <v>PBRA</v>
          </cell>
          <cell r="C253" t="str">
            <v>ATERM</v>
          </cell>
        </row>
        <row r="254">
          <cell r="A254" t="str">
            <v>PCHARG</v>
          </cell>
          <cell r="B254" t="str">
            <v>PCHARG</v>
          </cell>
          <cell r="C254" t="str">
            <v>NOBICI</v>
          </cell>
        </row>
        <row r="255">
          <cell r="A255" t="str">
            <v>PFMOT</v>
          </cell>
          <cell r="B255" t="str">
            <v>ELVTIC</v>
          </cell>
          <cell r="C255" t="str">
            <v>ODIMOT</v>
          </cell>
        </row>
        <row r="256">
          <cell r="A256" t="str">
            <v>PIVANT</v>
          </cell>
          <cell r="B256" t="str">
            <v>SEDVRT</v>
          </cell>
          <cell r="C256" t="str">
            <v>OKRSJE</v>
          </cell>
        </row>
        <row r="257">
          <cell r="A257" t="str">
            <v>PK8400</v>
          </cell>
          <cell r="B257" t="str">
            <v>PK8400</v>
          </cell>
          <cell r="C257" t="str">
            <v>KROM2</v>
          </cell>
        </row>
        <row r="258">
          <cell r="A258" t="str">
            <v>PK8444</v>
          </cell>
          <cell r="B258" t="str">
            <v>PK8444</v>
          </cell>
          <cell r="C258" t="str">
            <v>XENOPA</v>
          </cell>
        </row>
        <row r="259">
          <cell r="A259" t="str">
            <v>PK851</v>
          </cell>
          <cell r="B259" t="str">
            <v>PK851</v>
          </cell>
          <cell r="C259" t="str">
            <v>PAKUD</v>
          </cell>
        </row>
        <row r="260">
          <cell r="A260" t="str">
            <v>PK852</v>
          </cell>
          <cell r="B260" t="str">
            <v>PK852</v>
          </cell>
          <cell r="C260" t="str">
            <v>PAKVI</v>
          </cell>
        </row>
        <row r="261">
          <cell r="A261" t="str">
            <v>PK853</v>
          </cell>
          <cell r="B261" t="str">
            <v>PK853</v>
          </cell>
          <cell r="C261" t="str">
            <v>PAKETI</v>
          </cell>
        </row>
        <row r="262">
          <cell r="A262" t="str">
            <v>PKATH</v>
          </cell>
          <cell r="B262" t="str">
            <v>PAKETK</v>
          </cell>
          <cell r="C262" t="str">
            <v>PKATH</v>
          </cell>
        </row>
        <row r="263">
          <cell r="A263" t="str">
            <v>PKCA03</v>
          </cell>
          <cell r="B263" t="str">
            <v>PAKLI</v>
          </cell>
          <cell r="C263" t="str">
            <v>PKCA03</v>
          </cell>
        </row>
        <row r="264">
          <cell r="A264" t="str">
            <v>PKCCAB</v>
          </cell>
          <cell r="B264" t="str">
            <v>PKCCAB</v>
          </cell>
          <cell r="C264" t="str">
            <v>PAKUDO</v>
          </cell>
        </row>
        <row r="265">
          <cell r="A265" t="str">
            <v>PKCFT</v>
          </cell>
          <cell r="B265" t="str">
            <v>PAKCON</v>
          </cell>
          <cell r="C265" t="str">
            <v>PKCFT</v>
          </cell>
        </row>
        <row r="266">
          <cell r="A266" t="str">
            <v>PKCLM1</v>
          </cell>
          <cell r="B266" t="str">
            <v>PAKLAT</v>
          </cell>
          <cell r="C266" t="str">
            <v>PKCLM1</v>
          </cell>
        </row>
        <row r="267">
          <cell r="A267" t="str">
            <v>PKCONF</v>
          </cell>
          <cell r="B267" t="str">
            <v>KONFOR</v>
          </cell>
          <cell r="C267" t="str">
            <v>CONFOR</v>
          </cell>
        </row>
        <row r="268">
          <cell r="A268" t="str">
            <v>PKCORN</v>
          </cell>
          <cell r="B268" t="str">
            <v>PAKETI</v>
          </cell>
          <cell r="C268" t="str">
            <v>PKCORN</v>
          </cell>
        </row>
        <row r="269">
          <cell r="A269" t="str">
            <v>PKCOTH</v>
          </cell>
          <cell r="B269" t="str">
            <v>PKATER</v>
          </cell>
          <cell r="C269" t="str">
            <v>KATER</v>
          </cell>
        </row>
        <row r="270">
          <cell r="A270" t="str">
            <v>PKELEC</v>
          </cell>
          <cell r="B270" t="str">
            <v>PELECT</v>
          </cell>
          <cell r="C270" t="str">
            <v>PKELEC</v>
          </cell>
        </row>
        <row r="271">
          <cell r="A271" t="str">
            <v>PKEQ1</v>
          </cell>
          <cell r="B271" t="str">
            <v>PAKET1</v>
          </cell>
          <cell r="C271" t="str">
            <v>PKEQ1</v>
          </cell>
        </row>
        <row r="272">
          <cell r="A272" t="str">
            <v>PKEQ4</v>
          </cell>
          <cell r="B272" t="str">
            <v>PAKET4</v>
          </cell>
          <cell r="C272" t="str">
            <v>PKEQ4</v>
          </cell>
        </row>
        <row r="273">
          <cell r="A273" t="str">
            <v>PKEQ5</v>
          </cell>
          <cell r="B273" t="str">
            <v>PAKET5</v>
          </cell>
          <cell r="C273" t="str">
            <v>PKEQ5</v>
          </cell>
        </row>
        <row r="274">
          <cell r="A274" t="str">
            <v>PKERGO</v>
          </cell>
          <cell r="B274" t="str">
            <v>PAKETE</v>
          </cell>
          <cell r="C274" t="str">
            <v>PAKETE</v>
          </cell>
        </row>
        <row r="275">
          <cell r="A275" t="str">
            <v>PKFAMI</v>
          </cell>
          <cell r="B275" t="str">
            <v>PKFAMI</v>
          </cell>
          <cell r="C275" t="str">
            <v>OBIPAK</v>
          </cell>
        </row>
        <row r="276">
          <cell r="A276" t="str">
            <v>PKFONC</v>
          </cell>
          <cell r="B276" t="str">
            <v>PKFONC</v>
          </cell>
          <cell r="C276" t="str">
            <v>EPAK</v>
          </cell>
        </row>
        <row r="277">
          <cell r="A277" t="str">
            <v>PKGF1</v>
          </cell>
          <cell r="B277" t="str">
            <v>PKGF1</v>
          </cell>
          <cell r="C277" t="str">
            <v>RECARO</v>
          </cell>
        </row>
        <row r="278">
          <cell r="A278" t="str">
            <v>PKHIV</v>
          </cell>
          <cell r="B278" t="str">
            <v>PKHIV</v>
          </cell>
          <cell r="C278" t="str">
            <v>PAKZIM</v>
          </cell>
        </row>
        <row r="279">
          <cell r="A279" t="str">
            <v>PKHIV1</v>
          </cell>
          <cell r="B279" t="str">
            <v>PAKETZ</v>
          </cell>
          <cell r="C279" t="str">
            <v>PKHIV1</v>
          </cell>
        </row>
        <row r="280">
          <cell r="A280" t="str">
            <v>PKLUXE</v>
          </cell>
          <cell r="B280" t="str">
            <v>PAKETL</v>
          </cell>
          <cell r="C280" t="str">
            <v>PKLUXE</v>
          </cell>
        </row>
        <row r="281">
          <cell r="A281" t="str">
            <v>PKTHER</v>
          </cell>
          <cell r="B281" t="str">
            <v>ATPAK</v>
          </cell>
          <cell r="C281" t="str">
            <v>PAKTER</v>
          </cell>
        </row>
        <row r="282">
          <cell r="A282" t="str">
            <v>PKUTI</v>
          </cell>
          <cell r="B282" t="str">
            <v>PAKET</v>
          </cell>
          <cell r="C282" t="str">
            <v>PKUTI</v>
          </cell>
        </row>
        <row r="283">
          <cell r="A283" t="str">
            <v>PKVITR</v>
          </cell>
          <cell r="B283" t="str">
            <v>PAKZAS</v>
          </cell>
          <cell r="C283" t="str">
            <v>VITRAG</v>
          </cell>
        </row>
        <row r="284">
          <cell r="A284" t="str">
            <v>PLBOIS</v>
          </cell>
          <cell r="B284" t="str">
            <v>LESTLA</v>
          </cell>
          <cell r="C284" t="str">
            <v>PLBOIS</v>
          </cell>
        </row>
        <row r="285">
          <cell r="A285" t="str">
            <v>PLCBOR</v>
          </cell>
          <cell r="B285" t="str">
            <v>LESPRT</v>
          </cell>
          <cell r="C285" t="str">
            <v>PLCBOR</v>
          </cell>
        </row>
        <row r="286">
          <cell r="A286" t="str">
            <v>PLCRES</v>
          </cell>
          <cell r="B286" t="str">
            <v>LESTOV</v>
          </cell>
          <cell r="C286" t="str">
            <v>DRVPOD</v>
          </cell>
        </row>
        <row r="287">
          <cell r="A287" t="str">
            <v>PLDB</v>
          </cell>
          <cell r="B287" t="str">
            <v>KDVB</v>
          </cell>
          <cell r="C287" t="str">
            <v>PLDB</v>
          </cell>
        </row>
        <row r="288">
          <cell r="A288" t="str">
            <v>PLDCT</v>
          </cell>
          <cell r="B288" t="str">
            <v>DRSDVR</v>
          </cell>
          <cell r="C288" t="str">
            <v>KLIVR</v>
          </cell>
        </row>
        <row r="289">
          <cell r="A289" t="str">
            <v>PLDCVF</v>
          </cell>
          <cell r="B289" t="str">
            <v>DDVSTK</v>
          </cell>
          <cell r="C289" t="str">
            <v>DESKLO</v>
          </cell>
        </row>
        <row r="290">
          <cell r="A290" t="str">
            <v>PLDCVO</v>
          </cell>
          <cell r="B290" t="str">
            <v>BOCOKN</v>
          </cell>
          <cell r="C290" t="str">
            <v>DKVRO</v>
          </cell>
        </row>
        <row r="291">
          <cell r="A291" t="str">
            <v>PLGB</v>
          </cell>
          <cell r="B291" t="str">
            <v>KLV</v>
          </cell>
          <cell r="C291" t="str">
            <v>PLGB</v>
          </cell>
        </row>
        <row r="292">
          <cell r="A292" t="str">
            <v>PLGC</v>
          </cell>
          <cell r="B292" t="str">
            <v>DLV</v>
          </cell>
          <cell r="C292" t="str">
            <v>PLGC</v>
          </cell>
        </row>
        <row r="293">
          <cell r="A293" t="str">
            <v>PLGCT</v>
          </cell>
          <cell r="B293" t="str">
            <v>LDVPLO</v>
          </cell>
          <cell r="C293" t="str">
            <v>LKVLIM</v>
          </cell>
        </row>
        <row r="294">
          <cell r="A294" t="str">
            <v>PLGCVF</v>
          </cell>
          <cell r="B294" t="str">
            <v>LDVSTK</v>
          </cell>
          <cell r="C294" t="str">
            <v>LKVOST</v>
          </cell>
        </row>
        <row r="295">
          <cell r="A295" t="str">
            <v>PLGCVO</v>
          </cell>
          <cell r="B295" t="str">
            <v>LDVSTE</v>
          </cell>
          <cell r="C295" t="str">
            <v>LKVRO</v>
          </cell>
        </row>
        <row r="296">
          <cell r="A296" t="str">
            <v>PLINT</v>
          </cell>
          <cell r="B296" t="str">
            <v>NOTZAS</v>
          </cell>
          <cell r="C296" t="str">
            <v>PODROB</v>
          </cell>
        </row>
        <row r="297">
          <cell r="A297" t="str">
            <v>PNLDT</v>
          </cell>
          <cell r="B297" t="str">
            <v>PNLDT</v>
          </cell>
          <cell r="C297" t="str">
            <v>LIMBOK</v>
          </cell>
        </row>
        <row r="298">
          <cell r="A298" t="str">
            <v>PNLGVF</v>
          </cell>
          <cell r="B298" t="str">
            <v>PNLGVF</v>
          </cell>
          <cell r="C298" t="str">
            <v>LOBOSF</v>
          </cell>
        </row>
        <row r="299">
          <cell r="A299" t="str">
            <v>POARPL</v>
          </cell>
          <cell r="B299" t="str">
            <v>PLOC</v>
          </cell>
          <cell r="C299" t="str">
            <v>NEGRES</v>
          </cell>
        </row>
        <row r="300">
          <cell r="A300" t="str">
            <v>POARVI</v>
          </cell>
          <cell r="B300" t="str">
            <v>STEKLO</v>
          </cell>
          <cell r="C300" t="str">
            <v>STAKLO</v>
          </cell>
        </row>
        <row r="301">
          <cell r="A301" t="str">
            <v>PRANGE</v>
          </cell>
          <cell r="B301" t="str">
            <v>PRANGE</v>
          </cell>
          <cell r="C301" t="str">
            <v>PRETUP</v>
          </cell>
        </row>
        <row r="302">
          <cell r="A302" t="str">
            <v>PRCFAR</v>
          </cell>
          <cell r="B302" t="str">
            <v>PRCFAR</v>
          </cell>
          <cell r="C302" t="str">
            <v>6NASL</v>
          </cell>
        </row>
        <row r="303">
          <cell r="A303" t="str">
            <v>PREGAL</v>
          </cell>
          <cell r="B303" t="str">
            <v>PREGAL</v>
          </cell>
          <cell r="C303" t="str">
            <v>KLIZA</v>
          </cell>
        </row>
        <row r="304">
          <cell r="A304" t="str">
            <v>PRERAD</v>
          </cell>
          <cell r="B304" t="str">
            <v>PREDOP</v>
          </cell>
          <cell r="C304" t="str">
            <v>PRERAD</v>
          </cell>
        </row>
        <row r="305">
          <cell r="A305" t="str">
            <v>PRETEL</v>
          </cell>
          <cell r="B305" t="str">
            <v>PRETEL</v>
          </cell>
          <cell r="C305" t="str">
            <v>GSM</v>
          </cell>
        </row>
        <row r="306">
          <cell r="A306" t="str">
            <v>PRIACC</v>
          </cell>
          <cell r="B306" t="str">
            <v>PRIACC</v>
          </cell>
          <cell r="C306" t="str">
            <v>UTICNI</v>
          </cell>
        </row>
        <row r="307">
          <cell r="A307" t="str">
            <v>PRLOO1</v>
          </cell>
          <cell r="B307" t="str">
            <v>PRLOO1</v>
          </cell>
          <cell r="C307" t="str">
            <v>KROM</v>
          </cell>
        </row>
        <row r="308">
          <cell r="A308" t="str">
            <v>PRLUXE</v>
          </cell>
          <cell r="B308" t="str">
            <v>PRLUXE</v>
          </cell>
          <cell r="C308" t="str">
            <v>PRLUX</v>
          </cell>
        </row>
        <row r="309">
          <cell r="A309" t="str">
            <v>PROJ2</v>
          </cell>
          <cell r="B309" t="str">
            <v>PROJ2</v>
          </cell>
          <cell r="C309" t="str">
            <v>SVJE2</v>
          </cell>
        </row>
        <row r="310">
          <cell r="A310" t="str">
            <v>PROJ3</v>
          </cell>
          <cell r="B310" t="str">
            <v>PROJ3</v>
          </cell>
          <cell r="C310" t="str">
            <v>SVJE3</v>
          </cell>
        </row>
        <row r="311">
          <cell r="A311" t="str">
            <v>PROJAB</v>
          </cell>
          <cell r="B311" t="str">
            <v>MEGL</v>
          </cell>
          <cell r="C311" t="str">
            <v>MAGL</v>
          </cell>
        </row>
        <row r="312">
          <cell r="A312" t="str">
            <v>PROJAD</v>
          </cell>
          <cell r="B312" t="str">
            <v>MEG</v>
          </cell>
          <cell r="C312" t="str">
            <v>PROJAD</v>
          </cell>
        </row>
        <row r="313">
          <cell r="A313" t="str">
            <v>PROJDO</v>
          </cell>
          <cell r="B313" t="str">
            <v>ZARDO</v>
          </cell>
          <cell r="C313" t="str">
            <v>PROJDO</v>
          </cell>
        </row>
        <row r="314">
          <cell r="A314" t="str">
            <v>PROSCS</v>
          </cell>
          <cell r="B314" t="str">
            <v>ZASCIT</v>
          </cell>
          <cell r="C314" t="str">
            <v>ZASTI</v>
          </cell>
        </row>
        <row r="315">
          <cell r="A315" t="str">
            <v>PRRAN</v>
          </cell>
          <cell r="B315" t="str">
            <v>PRRAN</v>
          </cell>
          <cell r="C315" t="str">
            <v>PRESJ</v>
          </cell>
        </row>
        <row r="316">
          <cell r="A316" t="str">
            <v>PRSPTR</v>
          </cell>
          <cell r="B316" t="str">
            <v>PRSPTR</v>
          </cell>
          <cell r="C316" t="str">
            <v>SPSASI</v>
          </cell>
        </row>
        <row r="317">
          <cell r="A317" t="str">
            <v>PRTREN</v>
          </cell>
          <cell r="B317" t="str">
            <v>PRTREN</v>
          </cell>
          <cell r="C317" t="str">
            <v>SIGOZ</v>
          </cell>
        </row>
        <row r="318">
          <cell r="A318" t="str">
            <v>PSP</v>
          </cell>
          <cell r="B318" t="str">
            <v>PLAT</v>
          </cell>
          <cell r="C318" t="str">
            <v>PNEU</v>
          </cell>
        </row>
        <row r="319">
          <cell r="A319" t="str">
            <v>PSPMRE</v>
          </cell>
          <cell r="B319" t="str">
            <v>PSPMRE</v>
          </cell>
          <cell r="C319" t="str">
            <v>OSVOG</v>
          </cell>
        </row>
        <row r="320">
          <cell r="A320" t="str">
            <v>PTANCC</v>
          </cell>
          <cell r="B320" t="str">
            <v>PTANCC</v>
          </cell>
          <cell r="C320" t="str">
            <v>KUKICE</v>
          </cell>
        </row>
        <row r="321">
          <cell r="A321" t="str">
            <v>PTANPC</v>
          </cell>
          <cell r="B321" t="str">
            <v>PTANPC</v>
          </cell>
          <cell r="C321" t="str">
            <v>DKUKIC</v>
          </cell>
        </row>
        <row r="322">
          <cell r="A322" t="str">
            <v>PTANPL</v>
          </cell>
          <cell r="B322" t="str">
            <v>PRITRD</v>
          </cell>
          <cell r="C322" t="str">
            <v>DRZAC</v>
          </cell>
        </row>
        <row r="323">
          <cell r="A323" t="str">
            <v>PTCAV</v>
          </cell>
          <cell r="B323" t="str">
            <v>ZATEG</v>
          </cell>
          <cell r="C323" t="str">
            <v>PTCAV</v>
          </cell>
        </row>
        <row r="324">
          <cell r="A324" t="str">
            <v>RADI</v>
          </cell>
          <cell r="B324" t="str">
            <v>RK</v>
          </cell>
          <cell r="C324" t="str">
            <v>RADI</v>
          </cell>
        </row>
        <row r="325">
          <cell r="A325" t="str">
            <v>RALU14</v>
          </cell>
          <cell r="B325" t="str">
            <v>RALU14</v>
          </cell>
          <cell r="C325" t="str">
            <v>ALU14</v>
          </cell>
        </row>
        <row r="326">
          <cell r="A326" t="str">
            <v>RALU15</v>
          </cell>
          <cell r="B326" t="str">
            <v>RALU15</v>
          </cell>
          <cell r="C326" t="str">
            <v>ALU15</v>
          </cell>
        </row>
        <row r="327">
          <cell r="A327" t="str">
            <v>RALU16</v>
          </cell>
          <cell r="B327" t="str">
            <v>RALU16</v>
          </cell>
          <cell r="C327" t="str">
            <v>ALU16</v>
          </cell>
        </row>
        <row r="328">
          <cell r="A328" t="str">
            <v>RALU17</v>
          </cell>
          <cell r="B328" t="str">
            <v>RALU17</v>
          </cell>
          <cell r="C328" t="str">
            <v>ALU17</v>
          </cell>
        </row>
        <row r="329">
          <cell r="A329" t="str">
            <v>RALU18</v>
          </cell>
          <cell r="B329" t="str">
            <v>RALU18</v>
          </cell>
          <cell r="C329" t="str">
            <v>ALU18</v>
          </cell>
        </row>
        <row r="330">
          <cell r="A330" t="str">
            <v>RANPAV</v>
          </cell>
          <cell r="B330" t="str">
            <v>POLMAL</v>
          </cell>
          <cell r="C330" t="str">
            <v>POLMAL</v>
          </cell>
        </row>
        <row r="331">
          <cell r="A331" t="str">
            <v>RANPRE</v>
          </cell>
          <cell r="B331" t="str">
            <v>POLVEL</v>
          </cell>
          <cell r="C331" t="str">
            <v>POLVEL</v>
          </cell>
        </row>
        <row r="332">
          <cell r="A332" t="str">
            <v>RANSUP</v>
          </cell>
          <cell r="B332" t="str">
            <v>MREPOL</v>
          </cell>
          <cell r="C332" t="str">
            <v>RANSUP</v>
          </cell>
        </row>
        <row r="333">
          <cell r="A333" t="str">
            <v>RC4X15</v>
          </cell>
          <cell r="B333" t="str">
            <v>4X15</v>
          </cell>
          <cell r="C333" t="str">
            <v>RC4X15</v>
          </cell>
        </row>
        <row r="334">
          <cell r="A334" t="str">
            <v>RDAVAR</v>
          </cell>
          <cell r="B334" t="str">
            <v>RDAVAR</v>
          </cell>
          <cell r="C334" t="str">
            <v>PARKSS</v>
          </cell>
        </row>
        <row r="335">
          <cell r="A335" t="str">
            <v>RDPRAR</v>
          </cell>
          <cell r="B335" t="str">
            <v>RDPRAR</v>
          </cell>
          <cell r="C335" t="str">
            <v>PARKIS</v>
          </cell>
        </row>
        <row r="336">
          <cell r="A336" t="str">
            <v>RDPROX</v>
          </cell>
          <cell r="B336" t="str">
            <v>SEPRPA</v>
          </cell>
          <cell r="C336" t="str">
            <v>PARKIR</v>
          </cell>
        </row>
        <row r="337">
          <cell r="A337" t="str">
            <v>REDGI</v>
          </cell>
          <cell r="B337" t="str">
            <v>OGOGL</v>
          </cell>
          <cell r="C337" t="str">
            <v>REDGI</v>
          </cell>
        </row>
        <row r="338">
          <cell r="A338" t="str">
            <v>REGVIT</v>
          </cell>
          <cell r="B338" t="str">
            <v>REGVIT</v>
          </cell>
          <cell r="C338" t="str">
            <v>RIOB</v>
          </cell>
        </row>
        <row r="339">
          <cell r="A339" t="str">
            <v>RES100</v>
          </cell>
          <cell r="B339" t="str">
            <v>100L</v>
          </cell>
          <cell r="C339" t="str">
            <v>100L</v>
          </cell>
        </row>
        <row r="340">
          <cell r="A340" t="str">
            <v>RET05</v>
          </cell>
          <cell r="B340" t="str">
            <v>RET05</v>
          </cell>
          <cell r="C340" t="str">
            <v>SKLRET</v>
          </cell>
        </row>
        <row r="341">
          <cell r="A341" t="str">
            <v>RETC</v>
          </cell>
          <cell r="B341" t="str">
            <v>OBOGL</v>
          </cell>
          <cell r="C341" t="str">
            <v>ORET</v>
          </cell>
        </row>
        <row r="342">
          <cell r="A342" t="str">
            <v>RETRAB</v>
          </cell>
          <cell r="B342" t="str">
            <v>POKOGL</v>
          </cell>
          <cell r="C342" t="str">
            <v>ELRET</v>
          </cell>
        </row>
        <row r="343">
          <cell r="A343" t="str">
            <v>RETRCR</v>
          </cell>
          <cell r="B343" t="str">
            <v>RETRCR</v>
          </cell>
          <cell r="C343" t="str">
            <v>UNRET</v>
          </cell>
        </row>
        <row r="344">
          <cell r="A344" t="str">
            <v>RETREM</v>
          </cell>
          <cell r="B344" t="str">
            <v>RETREM</v>
          </cell>
          <cell r="C344" t="str">
            <v>ELOG</v>
          </cell>
        </row>
        <row r="345">
          <cell r="A345" t="str">
            <v>RETROE</v>
          </cell>
          <cell r="B345" t="str">
            <v>ELOG</v>
          </cell>
          <cell r="C345" t="str">
            <v>ELVOG</v>
          </cell>
        </row>
        <row r="346">
          <cell r="A346" t="str">
            <v>RETROR</v>
          </cell>
          <cell r="B346" t="str">
            <v>OGL</v>
          </cell>
          <cell r="C346" t="str">
            <v>RETROR</v>
          </cell>
        </row>
        <row r="347">
          <cell r="A347" t="str">
            <v>RETVIS</v>
          </cell>
          <cell r="B347" t="str">
            <v>LECA</v>
          </cell>
          <cell r="C347" t="str">
            <v>RETVIS</v>
          </cell>
        </row>
        <row r="348">
          <cell r="A348" t="str">
            <v>RHENF</v>
          </cell>
          <cell r="B348" t="str">
            <v>INTSED</v>
          </cell>
          <cell r="C348" t="str">
            <v>RHENF</v>
          </cell>
        </row>
        <row r="349">
          <cell r="A349" t="str">
            <v>RIDLAR</v>
          </cell>
          <cell r="B349" t="str">
            <v>RIDLAR</v>
          </cell>
          <cell r="C349" t="str">
            <v>STRAZV</v>
          </cell>
        </row>
        <row r="350">
          <cell r="A350" t="str">
            <v>RIDO01</v>
          </cell>
          <cell r="B350" t="str">
            <v>RIDO01</v>
          </cell>
          <cell r="C350" t="str">
            <v>SJEN1</v>
          </cell>
        </row>
        <row r="351">
          <cell r="A351" t="str">
            <v>RIDO03</v>
          </cell>
          <cell r="B351" t="str">
            <v>RIDO03</v>
          </cell>
          <cell r="C351" t="str">
            <v>SJEN3</v>
          </cell>
        </row>
        <row r="352">
          <cell r="A352" t="str">
            <v>RIDOAR</v>
          </cell>
          <cell r="B352" t="str">
            <v>ZASTOR</v>
          </cell>
          <cell r="C352" t="str">
            <v>SJENS</v>
          </cell>
        </row>
        <row r="353">
          <cell r="A353" t="str">
            <v>RIDOLA</v>
          </cell>
          <cell r="B353" t="str">
            <v>SENCNI</v>
          </cell>
          <cell r="C353" t="str">
            <v>BISJEN</v>
          </cell>
        </row>
        <row r="354">
          <cell r="A354" t="str">
            <v>RIDRAB</v>
          </cell>
          <cell r="B354" t="str">
            <v>ALUKES</v>
          </cell>
          <cell r="C354" t="str">
            <v>ALUSAN</v>
          </cell>
        </row>
        <row r="355">
          <cell r="A355" t="str">
            <v>RIPOAR</v>
          </cell>
          <cell r="B355" t="str">
            <v>ZASBOC</v>
          </cell>
          <cell r="C355" t="str">
            <v>SJENSV</v>
          </cell>
        </row>
        <row r="356">
          <cell r="A356" t="str">
            <v>RLGELE</v>
          </cell>
          <cell r="B356" t="str">
            <v>RLGELE</v>
          </cell>
          <cell r="C356" t="str">
            <v>PRELOG</v>
          </cell>
        </row>
        <row r="357">
          <cell r="A357" t="str">
            <v>RMOYEN</v>
          </cell>
          <cell r="B357" t="str">
            <v>OGLPOD</v>
          </cell>
          <cell r="C357" t="str">
            <v>PRORET</v>
          </cell>
        </row>
        <row r="358">
          <cell r="A358" t="str">
            <v>RSDF01</v>
          </cell>
          <cell r="B358" t="str">
            <v>RSDF01</v>
          </cell>
          <cell r="C358" t="str">
            <v>KOTAC</v>
          </cell>
        </row>
        <row r="359">
          <cell r="A359" t="str">
            <v>RSNORM</v>
          </cell>
          <cell r="B359" t="str">
            <v>RSNORM</v>
          </cell>
          <cell r="C359" t="str">
            <v>REZKO</v>
          </cell>
        </row>
        <row r="360">
          <cell r="A360" t="str">
            <v>RV</v>
          </cell>
          <cell r="B360" t="str">
            <v>RH</v>
          </cell>
          <cell r="C360" t="str">
            <v>RB</v>
          </cell>
        </row>
        <row r="361">
          <cell r="A361" t="str">
            <v>SANTIV</v>
          </cell>
          <cell r="B361" t="str">
            <v>BALARM</v>
          </cell>
          <cell r="C361" t="str">
            <v>SANTIV</v>
          </cell>
        </row>
        <row r="362">
          <cell r="A362" t="str">
            <v>SANVLG</v>
          </cell>
          <cell r="B362" t="str">
            <v>BOKBST</v>
          </cell>
          <cell r="C362" t="str">
            <v>SANVLG</v>
          </cell>
        </row>
        <row r="363">
          <cell r="A363" t="str">
            <v>SBARTO</v>
          </cell>
          <cell r="B363" t="str">
            <v>SBARTO</v>
          </cell>
          <cell r="C363" t="str">
            <v>BEKRON</v>
          </cell>
        </row>
        <row r="364">
          <cell r="A364" t="str">
            <v>SCCHA</v>
          </cell>
          <cell r="B364" t="str">
            <v>OGSPS</v>
          </cell>
          <cell r="C364" t="str">
            <v>GRISJ</v>
          </cell>
        </row>
        <row r="365">
          <cell r="A365" t="str">
            <v>SCTMOT</v>
          </cell>
          <cell r="B365" t="str">
            <v>BREOM</v>
          </cell>
          <cell r="C365" t="str">
            <v>SCTMOT</v>
          </cell>
        </row>
        <row r="366">
          <cell r="A366" t="str">
            <v>SDPRPN</v>
          </cell>
          <cell r="B366" t="str">
            <v>BITVP</v>
          </cell>
          <cell r="C366" t="str">
            <v>SDPRPN</v>
          </cell>
        </row>
        <row r="367">
          <cell r="A367" t="str">
            <v>SEMBRY</v>
          </cell>
          <cell r="B367" t="str">
            <v>AVTO</v>
          </cell>
          <cell r="C367" t="str">
            <v>AMJ4</v>
          </cell>
        </row>
        <row r="368">
          <cell r="A368" t="str">
            <v>SFIPOU</v>
          </cell>
          <cell r="B368" t="str">
            <v>NEFIL</v>
          </cell>
          <cell r="C368" t="str">
            <v>BEZFIL</v>
          </cell>
        </row>
        <row r="369">
          <cell r="A369" t="str">
            <v>SGACHA</v>
          </cell>
          <cell r="B369" t="str">
            <v>OGSED</v>
          </cell>
          <cell r="C369" t="str">
            <v>GRISJE</v>
          </cell>
        </row>
        <row r="370">
          <cell r="A370" t="str">
            <v>SGAV02</v>
          </cell>
          <cell r="B370" t="str">
            <v>SGAV02</v>
          </cell>
          <cell r="C370" t="str">
            <v>POVSJE</v>
          </cell>
        </row>
        <row r="371">
          <cell r="A371" t="str">
            <v>SGAV03</v>
          </cell>
          <cell r="B371" t="str">
            <v>SGAV03</v>
          </cell>
          <cell r="C371" t="str">
            <v>SJED3</v>
          </cell>
        </row>
        <row r="372">
          <cell r="A372" t="str">
            <v>SGAV05</v>
          </cell>
          <cell r="B372" t="str">
            <v>SGAV05</v>
          </cell>
          <cell r="C372" t="str">
            <v>SJED5</v>
          </cell>
        </row>
        <row r="373">
          <cell r="A373" t="str">
            <v>SGAV06</v>
          </cell>
          <cell r="B373" t="str">
            <v>SGAV06</v>
          </cell>
          <cell r="C373" t="str">
            <v>SJED6</v>
          </cell>
        </row>
        <row r="374">
          <cell r="A374" t="str">
            <v>SGAV09</v>
          </cell>
          <cell r="B374" t="str">
            <v>SGAV09</v>
          </cell>
          <cell r="C374" t="str">
            <v>SJED9</v>
          </cell>
        </row>
        <row r="375">
          <cell r="A375" t="str">
            <v>SGECFT</v>
          </cell>
          <cell r="B375" t="str">
            <v>ERELPS</v>
          </cell>
          <cell r="C375" t="str">
            <v>SJERGO</v>
          </cell>
        </row>
        <row r="376">
          <cell r="A376" t="str">
            <v>SGELAR</v>
          </cell>
          <cell r="B376" t="str">
            <v>ELZSED</v>
          </cell>
          <cell r="C376" t="str">
            <v>SGELAR</v>
          </cell>
        </row>
        <row r="377">
          <cell r="A377" t="str">
            <v>SGELEC</v>
          </cell>
          <cell r="B377" t="str">
            <v>ELSED</v>
          </cell>
          <cell r="C377" t="str">
            <v>SGELEC</v>
          </cell>
        </row>
        <row r="378">
          <cell r="A378" t="str">
            <v>SGMEMO</v>
          </cell>
          <cell r="B378" t="str">
            <v>ELNAS</v>
          </cell>
          <cell r="C378" t="str">
            <v>SJMEMO</v>
          </cell>
        </row>
        <row r="379">
          <cell r="A379" t="str">
            <v>SGMLAT</v>
          </cell>
          <cell r="B379" t="str">
            <v>OBLAZ</v>
          </cell>
          <cell r="C379" t="str">
            <v>SGMLAT</v>
          </cell>
        </row>
        <row r="380">
          <cell r="A380" t="str">
            <v>SIEG03</v>
          </cell>
          <cell r="B380" t="str">
            <v>VRPSED</v>
          </cell>
          <cell r="C380" t="str">
            <v>SIEG03</v>
          </cell>
        </row>
        <row r="381">
          <cell r="A381" t="str">
            <v>SIEG05</v>
          </cell>
          <cell r="B381" t="str">
            <v>OGPSED</v>
          </cell>
          <cell r="C381" t="str">
            <v>SIEG05</v>
          </cell>
        </row>
        <row r="382">
          <cell r="A382" t="str">
            <v>SIEG06</v>
          </cell>
          <cell r="B382" t="str">
            <v>ENOGPS</v>
          </cell>
          <cell r="C382" t="str">
            <v>SIEG06</v>
          </cell>
        </row>
        <row r="383">
          <cell r="A383" t="str">
            <v>SIR2</v>
          </cell>
          <cell r="B383" t="str">
            <v>INFRA</v>
          </cell>
          <cell r="C383" t="str">
            <v>SIR2</v>
          </cell>
        </row>
        <row r="384">
          <cell r="A384" t="str">
            <v>SJARI</v>
          </cell>
          <cell r="B384" t="str">
            <v>SJARI</v>
          </cell>
          <cell r="C384" t="str">
            <v>SJEDKL</v>
          </cell>
        </row>
        <row r="385">
          <cell r="A385" t="str">
            <v>SKSET</v>
          </cell>
          <cell r="B385" t="str">
            <v>BKAS</v>
          </cell>
          <cell r="C385" t="str">
            <v>NEKAS</v>
          </cell>
        </row>
        <row r="386">
          <cell r="A386" t="str">
            <v>SOP02A</v>
          </cell>
          <cell r="B386" t="str">
            <v>SOP02A</v>
          </cell>
          <cell r="C386" t="str">
            <v>RKART2</v>
          </cell>
        </row>
        <row r="387">
          <cell r="A387" t="str">
            <v>SOP02C</v>
          </cell>
          <cell r="B387" t="str">
            <v>DALNI2</v>
          </cell>
          <cell r="C387" t="str">
            <v>REKART</v>
          </cell>
        </row>
        <row r="388">
          <cell r="A388" t="str">
            <v>SOP03C</v>
          </cell>
          <cell r="B388" t="str">
            <v>SOP03C</v>
          </cell>
          <cell r="C388" t="str">
            <v>KART3</v>
          </cell>
        </row>
        <row r="389">
          <cell r="A389" t="str">
            <v>SRANAV</v>
          </cell>
          <cell r="B389" t="str">
            <v>SRANAV</v>
          </cell>
          <cell r="C389" t="str">
            <v>BEZPOL</v>
          </cell>
        </row>
        <row r="390">
          <cell r="A390" t="str">
            <v>SRTP01</v>
          </cell>
          <cell r="B390" t="str">
            <v>SRTP01</v>
          </cell>
          <cell r="C390" t="str">
            <v>TEP1</v>
          </cell>
        </row>
        <row r="391">
          <cell r="A391" t="str">
            <v>SRTP02</v>
          </cell>
          <cell r="B391" t="str">
            <v>SRTP02</v>
          </cell>
          <cell r="C391" t="str">
            <v>TEP2</v>
          </cell>
        </row>
        <row r="392">
          <cell r="A392" t="str">
            <v>SRTP03</v>
          </cell>
          <cell r="B392" t="str">
            <v>SRTP03</v>
          </cell>
          <cell r="C392" t="str">
            <v>TEP3</v>
          </cell>
        </row>
        <row r="393">
          <cell r="A393" t="str">
            <v>SRTP04</v>
          </cell>
          <cell r="B393" t="str">
            <v>SRTP04</v>
          </cell>
          <cell r="C393" t="str">
            <v>TEP4</v>
          </cell>
        </row>
        <row r="394">
          <cell r="A394" t="str">
            <v>SSAPEL</v>
          </cell>
          <cell r="B394" t="str">
            <v>BREIME</v>
          </cell>
          <cell r="C394" t="str">
            <v>SSAPEL</v>
          </cell>
        </row>
        <row r="395">
          <cell r="A395" t="str">
            <v>SSCVAV</v>
          </cell>
          <cell r="B395" t="str">
            <v>SSCVAV</v>
          </cell>
          <cell r="C395" t="str">
            <v>NEPOJ</v>
          </cell>
        </row>
        <row r="396">
          <cell r="A396" t="str">
            <v>SSELA</v>
          </cell>
          <cell r="B396" t="str">
            <v>NEBRIS</v>
          </cell>
          <cell r="C396" t="str">
            <v>NEBRIS</v>
          </cell>
        </row>
        <row r="397">
          <cell r="A397" t="str">
            <v>SSINFR</v>
          </cell>
          <cell r="B397" t="str">
            <v>BCINF</v>
          </cell>
          <cell r="C397" t="str">
            <v>SSINFR</v>
          </cell>
        </row>
        <row r="398">
          <cell r="A398" t="str">
            <v>SSRSIT</v>
          </cell>
          <cell r="B398" t="str">
            <v>AVT</v>
          </cell>
          <cell r="C398" t="str">
            <v>SSRSIT</v>
          </cell>
        </row>
        <row r="399">
          <cell r="A399" t="str">
            <v>SSRV</v>
          </cell>
          <cell r="B399" t="str">
            <v>BRH</v>
          </cell>
          <cell r="C399" t="str">
            <v>SSRV</v>
          </cell>
        </row>
        <row r="400">
          <cell r="A400" t="str">
            <v>SUPCPE</v>
          </cell>
          <cell r="B400" t="str">
            <v>SUPCPE</v>
          </cell>
          <cell r="C400" t="str">
            <v>SUPZA</v>
          </cell>
        </row>
        <row r="401">
          <cell r="A401" t="str">
            <v>SURVIT</v>
          </cell>
          <cell r="B401" t="str">
            <v>HITR</v>
          </cell>
          <cell r="C401" t="str">
            <v>SURVIT</v>
          </cell>
        </row>
        <row r="402">
          <cell r="A402" t="str">
            <v>SUSPIL</v>
          </cell>
          <cell r="B402" t="str">
            <v>RACOBE</v>
          </cell>
          <cell r="C402" t="str">
            <v>SUSPIL</v>
          </cell>
        </row>
        <row r="403">
          <cell r="A403" t="str">
            <v>SUSPN1</v>
          </cell>
          <cell r="B403" t="str">
            <v>ZRAVZM</v>
          </cell>
          <cell r="C403" t="str">
            <v>OVJES</v>
          </cell>
        </row>
        <row r="404">
          <cell r="A404" t="str">
            <v>SUSPNE</v>
          </cell>
          <cell r="B404" t="str">
            <v>ZVZMET</v>
          </cell>
          <cell r="C404" t="str">
            <v>ZRAMO</v>
          </cell>
        </row>
        <row r="405">
          <cell r="A405" t="str">
            <v>SUSREN</v>
          </cell>
          <cell r="B405" t="str">
            <v>PODOJA</v>
          </cell>
          <cell r="C405" t="str">
            <v>OJPOD</v>
          </cell>
        </row>
        <row r="406">
          <cell r="A406" t="str">
            <v>SYPALL</v>
          </cell>
          <cell r="B406" t="str">
            <v>OPOZN</v>
          </cell>
          <cell r="C406" t="str">
            <v>SYPALL</v>
          </cell>
        </row>
        <row r="407">
          <cell r="A407" t="str">
            <v>SYPANG</v>
          </cell>
          <cell r="B407" t="str">
            <v>OPOZA</v>
          </cell>
          <cell r="C407" t="str">
            <v>SYPANG</v>
          </cell>
        </row>
        <row r="408">
          <cell r="A408" t="str">
            <v>SYPFRA</v>
          </cell>
          <cell r="B408" t="str">
            <v>OPOZF</v>
          </cell>
          <cell r="C408" t="str">
            <v>UPOZF</v>
          </cell>
        </row>
        <row r="409">
          <cell r="A409" t="str">
            <v>SYPITA</v>
          </cell>
          <cell r="B409" t="str">
            <v>OPOZI</v>
          </cell>
          <cell r="C409" t="str">
            <v>UPOZT</v>
          </cell>
        </row>
        <row r="410">
          <cell r="A410" t="str">
            <v>TACHCA</v>
          </cell>
          <cell r="B410" t="str">
            <v>GUMDNO</v>
          </cell>
          <cell r="C410" t="str">
            <v>TACHCA</v>
          </cell>
        </row>
        <row r="411">
          <cell r="A411" t="str">
            <v>TELPOR</v>
          </cell>
          <cell r="B411" t="str">
            <v>GSM</v>
          </cell>
          <cell r="C411" t="str">
            <v>PREGSM</v>
          </cell>
        </row>
        <row r="412">
          <cell r="A412" t="str">
            <v>THEPLG</v>
          </cell>
          <cell r="B412" t="str">
            <v>THEPLG</v>
          </cell>
          <cell r="C412" t="str">
            <v>THEL</v>
          </cell>
        </row>
        <row r="413">
          <cell r="A413" t="str">
            <v>TIR</v>
          </cell>
          <cell r="B413" t="str">
            <v>DCZ</v>
          </cell>
          <cell r="C413" t="str">
            <v>TIR</v>
          </cell>
        </row>
        <row r="414">
          <cell r="A414" t="str">
            <v>TO</v>
          </cell>
          <cell r="B414" t="str">
            <v>SO</v>
          </cell>
          <cell r="C414" t="str">
            <v>KROV</v>
          </cell>
        </row>
        <row r="415">
          <cell r="A415" t="str">
            <v>TOAP</v>
          </cell>
          <cell r="B415" t="str">
            <v>SOSEN</v>
          </cell>
          <cell r="C415" t="str">
            <v>TOAP</v>
          </cell>
        </row>
        <row r="416">
          <cell r="A416" t="str">
            <v>TOCAR</v>
          </cell>
          <cell r="B416" t="str">
            <v>2SO</v>
          </cell>
          <cell r="C416" t="str">
            <v>PODRU</v>
          </cell>
        </row>
        <row r="417">
          <cell r="A417" t="str">
            <v>TODEGO</v>
          </cell>
          <cell r="B417" t="str">
            <v>DVIRSO</v>
          </cell>
          <cell r="C417" t="str">
            <v>KROVRU</v>
          </cell>
        </row>
        <row r="418">
          <cell r="A418" t="str">
            <v>TOEC</v>
          </cell>
          <cell r="B418" t="str">
            <v>DRSNO</v>
          </cell>
          <cell r="C418" t="str">
            <v>TOEC</v>
          </cell>
        </row>
        <row r="419">
          <cell r="A419" t="str">
            <v>TOELEC</v>
          </cell>
          <cell r="B419" t="str">
            <v>ELSO</v>
          </cell>
          <cell r="C419" t="str">
            <v>ELKRO</v>
          </cell>
        </row>
        <row r="420">
          <cell r="A420" t="str">
            <v>TOELEF</v>
          </cell>
          <cell r="B420" t="str">
            <v>TOELEF</v>
          </cell>
          <cell r="C420" t="str">
            <v>EKROV</v>
          </cell>
        </row>
        <row r="421">
          <cell r="A421" t="str">
            <v>TOMANU</v>
          </cell>
          <cell r="B421" t="str">
            <v>ROCSO</v>
          </cell>
          <cell r="C421" t="str">
            <v>RUKRO</v>
          </cell>
        </row>
        <row r="422">
          <cell r="A422" t="str">
            <v>TOPAEL</v>
          </cell>
          <cell r="B422" t="str">
            <v>TOPAEL</v>
          </cell>
          <cell r="C422" t="str">
            <v>EPAKRO</v>
          </cell>
        </row>
        <row r="423">
          <cell r="A423" t="str">
            <v>TOPAN</v>
          </cell>
          <cell r="B423" t="str">
            <v>SOPAN</v>
          </cell>
          <cell r="C423" t="str">
            <v>PANOR</v>
          </cell>
        </row>
        <row r="424">
          <cell r="A424" t="str">
            <v>TOUCHM</v>
          </cell>
          <cell r="B424" t="str">
            <v>POVPOD</v>
          </cell>
          <cell r="C424" t="str">
            <v>POVPOD</v>
          </cell>
        </row>
        <row r="425">
          <cell r="A425" t="str">
            <v>TVER</v>
          </cell>
          <cell r="B425" t="str">
            <v>TVER</v>
          </cell>
          <cell r="C425" t="str">
            <v>ZKROV</v>
          </cell>
        </row>
        <row r="426">
          <cell r="A426" t="str">
            <v>TVFIX</v>
          </cell>
          <cell r="B426" t="str">
            <v>TVFIX</v>
          </cell>
          <cell r="C426" t="str">
            <v>FKROV</v>
          </cell>
        </row>
        <row r="427">
          <cell r="A427" t="str">
            <v>VATHER</v>
          </cell>
          <cell r="B427" t="str">
            <v>VSATER</v>
          </cell>
          <cell r="C427" t="str">
            <v>ATER1</v>
          </cell>
        </row>
        <row r="428">
          <cell r="A428" t="str">
            <v>VATLAR</v>
          </cell>
          <cell r="B428" t="str">
            <v>ATERSZ</v>
          </cell>
          <cell r="C428" t="str">
            <v>ASTAK</v>
          </cell>
        </row>
        <row r="429">
          <cell r="A429" t="str">
            <v>VERLOG</v>
          </cell>
          <cell r="B429" t="str">
            <v>BVZIG</v>
          </cell>
          <cell r="C429" t="str">
            <v>VERLOG</v>
          </cell>
        </row>
        <row r="430">
          <cell r="A430" t="str">
            <v>VF</v>
          </cell>
          <cell r="B430" t="str">
            <v>ATER</v>
          </cell>
          <cell r="C430" t="str">
            <v>ATER</v>
          </cell>
        </row>
        <row r="431">
          <cell r="A431" t="str">
            <v>VLASER</v>
          </cell>
          <cell r="B431" t="str">
            <v>SIVA2</v>
          </cell>
          <cell r="C431" t="str">
            <v>VLASER</v>
          </cell>
        </row>
        <row r="432">
          <cell r="A432" t="str">
            <v>VLCL</v>
          </cell>
          <cell r="B432" t="str">
            <v>DSO</v>
          </cell>
          <cell r="C432" t="str">
            <v>VLCL</v>
          </cell>
        </row>
        <row r="433">
          <cell r="A433" t="str">
            <v>VLGCL</v>
          </cell>
          <cell r="B433" t="str">
            <v>VLGCL</v>
          </cell>
          <cell r="C433" t="str">
            <v>PROZOR</v>
          </cell>
        </row>
        <row r="434">
          <cell r="A434" t="str">
            <v>VLGFX</v>
          </cell>
          <cell r="B434" t="str">
            <v>VLGFX</v>
          </cell>
          <cell r="C434" t="str">
            <v>BOST</v>
          </cell>
        </row>
        <row r="435">
          <cell r="A435" t="str">
            <v>VLPT</v>
          </cell>
          <cell r="B435" t="str">
            <v>MOZ</v>
          </cell>
          <cell r="C435" t="str">
            <v>VLPT</v>
          </cell>
        </row>
        <row r="436">
          <cell r="A436" t="str">
            <v>VOL02</v>
          </cell>
          <cell r="B436" t="str">
            <v>VOL02</v>
          </cell>
          <cell r="C436" t="str">
            <v>SUPRA</v>
          </cell>
        </row>
        <row r="437">
          <cell r="A437" t="str">
            <v>VOLDIF</v>
          </cell>
          <cell r="B437" t="str">
            <v>VOLAN</v>
          </cell>
          <cell r="C437" t="str">
            <v>VOLDIF</v>
          </cell>
        </row>
        <row r="438">
          <cell r="A438" t="str">
            <v>VOLRH</v>
          </cell>
          <cell r="B438" t="str">
            <v>VOLVIS</v>
          </cell>
          <cell r="C438" t="str">
            <v>VOLVIS</v>
          </cell>
        </row>
        <row r="439">
          <cell r="A439" t="str">
            <v>VOLRP</v>
          </cell>
          <cell r="B439" t="str">
            <v>NASVO</v>
          </cell>
          <cell r="C439" t="str">
            <v>VOLRP</v>
          </cell>
        </row>
        <row r="440">
          <cell r="A440" t="str">
            <v>VSTLAR</v>
          </cell>
          <cell r="B440" t="str">
            <v>VSTLAR</v>
          </cell>
          <cell r="C440" t="str">
            <v>ZATAST</v>
          </cell>
        </row>
        <row r="441">
          <cell r="A441" t="str">
            <v>VSTRUP</v>
          </cell>
          <cell r="B441" t="str">
            <v xml:space="preserve">5BARV </v>
          </cell>
          <cell r="C441" t="str">
            <v>VSTRUP</v>
          </cell>
        </row>
        <row r="442">
          <cell r="A442" t="str">
            <v>VT</v>
          </cell>
          <cell r="B442" t="str">
            <v>ST</v>
          </cell>
          <cell r="C442" t="str">
            <v>VT</v>
          </cell>
        </row>
        <row r="443">
          <cell r="A443" t="str">
            <v>VTLAFE</v>
          </cell>
          <cell r="B443" t="str">
            <v>VTLAFE</v>
          </cell>
          <cell r="C443" t="str">
            <v>BOSTAK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link"/>
      <sheetName val="V_HR"/>
      <sheetName val="O_link"/>
      <sheetName val="O_HR"/>
      <sheetName val="HR_OPREMA"/>
      <sheetName val="HR_BO&amp;PR"/>
      <sheetName val="HR-TF"/>
    </sheetNames>
    <sheetDataSet>
      <sheetData sheetId="0">
        <row r="1">
          <cell r="C1" t="str">
            <v>V_LIB</v>
          </cell>
          <cell r="E1" t="str">
            <v>V_COD</v>
          </cell>
          <cell r="F1" t="str">
            <v>V_KW</v>
          </cell>
          <cell r="G1" t="str">
            <v>V_CO</v>
          </cell>
          <cell r="H1" t="str">
            <v>V_PO</v>
          </cell>
          <cell r="I1" t="str">
            <v>V_CRO</v>
          </cell>
        </row>
        <row r="2">
          <cell r="C2" t="str">
            <v>RENAULT KANGOO EXPRESS</v>
          </cell>
          <cell r="I2" t="str">
            <v>LINK</v>
          </cell>
        </row>
        <row r="3">
          <cell r="C3" t="str">
            <v xml:space="preserve">CJENIK VOZILA  </v>
          </cell>
          <cell r="G3" t="str">
            <v>N° 08</v>
          </cell>
        </row>
        <row r="4">
          <cell r="C4" t="str">
            <v>Datum: 01.08.2016</v>
          </cell>
        </row>
        <row r="5">
          <cell r="C5" t="str">
            <v>Model: KU2</v>
          </cell>
        </row>
        <row r="6">
          <cell r="C6" t="str">
            <v>Kangoo Express COMPACT</v>
          </cell>
          <cell r="D6" t="str">
            <v>dužina vozila L0 - 3,9 m</v>
          </cell>
          <cell r="I6">
            <v>42579</v>
          </cell>
        </row>
        <row r="7">
          <cell r="C7" t="str">
            <v>Verzije s dizelskim motorom</v>
          </cell>
          <cell r="I7">
            <v>11</v>
          </cell>
        </row>
        <row r="8">
          <cell r="C8" t="str">
            <v>Compact dCi 75</v>
          </cell>
          <cell r="E8" t="str">
            <v>F GEN0 M7</v>
          </cell>
          <cell r="F8" t="str">
            <v>55 (75)</v>
          </cell>
          <cell r="G8">
            <v>123</v>
          </cell>
          <cell r="H8">
            <v>4.7</v>
          </cell>
          <cell r="I8">
            <v>115375</v>
          </cell>
        </row>
        <row r="9">
          <cell r="C9" t="str">
            <v>Compact Energy dCi 75</v>
          </cell>
          <cell r="E9" t="str">
            <v>F GEN0 M7S</v>
          </cell>
          <cell r="F9" t="str">
            <v>55 (75)</v>
          </cell>
          <cell r="G9">
            <v>116</v>
          </cell>
          <cell r="H9">
            <v>4.5</v>
          </cell>
          <cell r="I9">
            <v>118250</v>
          </cell>
        </row>
        <row r="10">
          <cell r="I10" t="e">
            <v>#N/A</v>
          </cell>
        </row>
        <row r="11">
          <cell r="C11" t="str">
            <v>Kangoo EXPRESS</v>
          </cell>
          <cell r="D11" t="str">
            <v>dužina vozila L1 - 4,3 m</v>
          </cell>
          <cell r="I11" t="e">
            <v>#N/A</v>
          </cell>
        </row>
        <row r="12">
          <cell r="C12" t="str">
            <v>Verzije s benzinskim motorom</v>
          </cell>
          <cell r="I12" t="e">
            <v>#N/A</v>
          </cell>
        </row>
        <row r="13">
          <cell r="C13" t="str">
            <v>Furgon Energy 1,2 Tce</v>
          </cell>
          <cell r="E13" t="str">
            <v>F CON1 M2</v>
          </cell>
          <cell r="F13" t="str">
            <v>85 (115)</v>
          </cell>
          <cell r="G13">
            <v>140</v>
          </cell>
          <cell r="H13">
            <v>6.1</v>
          </cell>
          <cell r="I13">
            <v>121625</v>
          </cell>
        </row>
        <row r="14">
          <cell r="C14" t="str">
            <v>Verzije s dizelskim motorom</v>
          </cell>
          <cell r="I14" t="e">
            <v>#N/A</v>
          </cell>
        </row>
        <row r="15">
          <cell r="C15" t="str">
            <v>Furgon dCi 75</v>
          </cell>
          <cell r="E15" t="str">
            <v>F CON1 M7</v>
          </cell>
          <cell r="F15" t="str">
            <v>55 (75)</v>
          </cell>
          <cell r="G15">
            <v>119</v>
          </cell>
          <cell r="H15">
            <v>4.5999999999999996</v>
          </cell>
          <cell r="I15">
            <v>121625</v>
          </cell>
        </row>
        <row r="16">
          <cell r="C16" t="str">
            <v>Furgon dCi 75 T</v>
          </cell>
          <cell r="E16" t="str">
            <v>F CON1 M7 T</v>
          </cell>
          <cell r="F16" t="str">
            <v>55 (75)</v>
          </cell>
          <cell r="G16">
            <v>119</v>
          </cell>
          <cell r="H16">
            <v>4.5999999999999996</v>
          </cell>
          <cell r="I16">
            <v>121625</v>
          </cell>
        </row>
        <row r="17">
          <cell r="C17" t="str">
            <v>Furgon Energy dCi 75</v>
          </cell>
          <cell r="E17" t="str">
            <v>F CON1 M7S</v>
          </cell>
          <cell r="F17" t="str">
            <v>55 (75)</v>
          </cell>
          <cell r="G17">
            <v>110</v>
          </cell>
          <cell r="H17">
            <v>4.2</v>
          </cell>
          <cell r="I17">
            <v>124500</v>
          </cell>
        </row>
        <row r="18">
          <cell r="C18" t="str">
            <v>Furgon dCi 90 PRO+</v>
          </cell>
          <cell r="E18" t="str">
            <v>F CON1 M8</v>
          </cell>
          <cell r="F18" t="str">
            <v>66 (90)</v>
          </cell>
          <cell r="G18">
            <v>119</v>
          </cell>
          <cell r="H18">
            <v>4.5999999999999996</v>
          </cell>
          <cell r="I18">
            <v>125375</v>
          </cell>
        </row>
        <row r="19">
          <cell r="C19" t="str">
            <v>Furgon Energy dCi 90</v>
          </cell>
          <cell r="E19" t="str">
            <v>F CON1 M8S</v>
          </cell>
          <cell r="F19" t="str">
            <v>66 (90)</v>
          </cell>
          <cell r="G19">
            <v>110</v>
          </cell>
          <cell r="H19">
            <v>4.2</v>
          </cell>
          <cell r="I19">
            <v>128250</v>
          </cell>
        </row>
        <row r="20">
          <cell r="I20" t="e">
            <v>#N/A</v>
          </cell>
        </row>
        <row r="21">
          <cell r="C21" t="str">
            <v>Kangoo Express MAXI FURGON</v>
          </cell>
          <cell r="D21" t="str">
            <v>dužina vozila L2 - 4,7 m</v>
          </cell>
          <cell r="I21" t="e">
            <v>#N/A</v>
          </cell>
        </row>
        <row r="22">
          <cell r="C22" t="str">
            <v>Verzije s dizelskim motorom</v>
          </cell>
          <cell r="I22" t="e">
            <v>#N/A</v>
          </cell>
        </row>
        <row r="23">
          <cell r="C23" t="str">
            <v>Maxi furgon dCi 90 PRO+</v>
          </cell>
          <cell r="E23" t="str">
            <v>F CON2 M8</v>
          </cell>
          <cell r="F23" t="str">
            <v>66 (90)</v>
          </cell>
          <cell r="G23">
            <v>119</v>
          </cell>
          <cell r="H23">
            <v>4.5999999999999996</v>
          </cell>
          <cell r="I23">
            <v>135375</v>
          </cell>
        </row>
        <row r="24">
          <cell r="C24" t="str">
            <v>Maxi furgon Energy dCi 90</v>
          </cell>
          <cell r="E24" t="str">
            <v>F CON2 M8S</v>
          </cell>
          <cell r="F24" t="str">
            <v>66 (90)</v>
          </cell>
          <cell r="G24">
            <v>123</v>
          </cell>
          <cell r="H24">
            <v>4.7</v>
          </cell>
          <cell r="I24">
            <v>138250</v>
          </cell>
        </row>
        <row r="25">
          <cell r="C25" t="str">
            <v>Maxi furgon dCi 110</v>
          </cell>
          <cell r="E25" t="str">
            <v>F CON2 M6</v>
          </cell>
          <cell r="F25" t="str">
            <v>80 (110)</v>
          </cell>
          <cell r="G25">
            <v>119</v>
          </cell>
          <cell r="H25">
            <v>4.5999999999999996</v>
          </cell>
          <cell r="I25">
            <v>140000</v>
          </cell>
        </row>
        <row r="26">
          <cell r="I26" t="e">
            <v>#N/A</v>
          </cell>
        </row>
        <row r="27">
          <cell r="C27" t="str">
            <v>Kangoo Express MAXI PRODUŽENA KABINA</v>
          </cell>
          <cell r="D27" t="str">
            <v>dužina vozila L2 - 4,7 m</v>
          </cell>
          <cell r="I27" t="e">
            <v>#N/A</v>
          </cell>
        </row>
        <row r="28">
          <cell r="C28" t="str">
            <v>Verzije s dizelskim motorom</v>
          </cell>
          <cell r="I28" t="e">
            <v>#N/A</v>
          </cell>
        </row>
        <row r="29">
          <cell r="C29" t="str">
            <v>Maxi produžena kabina dCi 90 PRO+</v>
          </cell>
          <cell r="E29" t="str">
            <v>F CON2MM8</v>
          </cell>
          <cell r="F29" t="str">
            <v>66 (90)</v>
          </cell>
          <cell r="G29">
            <v>130</v>
          </cell>
          <cell r="H29">
            <v>5</v>
          </cell>
          <cell r="I29">
            <v>146875</v>
          </cell>
        </row>
        <row r="30">
          <cell r="C30" t="str">
            <v>Maxi produžena kabina dCi 110</v>
          </cell>
          <cell r="E30" t="str">
            <v>F CON2MM6</v>
          </cell>
          <cell r="F30" t="str">
            <v>80 (110)</v>
          </cell>
          <cell r="G30">
            <v>123</v>
          </cell>
          <cell r="H30">
            <v>4.7</v>
          </cell>
          <cell r="I30">
            <v>151500</v>
          </cell>
        </row>
        <row r="31">
          <cell r="I31" t="e">
            <v>#N/A</v>
          </cell>
        </row>
        <row r="34">
          <cell r="C34" t="str">
            <v>SRB - dodan transport, CRO kor. Opreme</v>
          </cell>
          <cell r="D34">
            <v>42005</v>
          </cell>
          <cell r="E34">
            <v>1</v>
          </cell>
        </row>
        <row r="35">
          <cell r="C35" t="str">
            <v>Kor. Na opcijah</v>
          </cell>
          <cell r="D35">
            <v>42036</v>
          </cell>
          <cell r="E35">
            <v>2</v>
          </cell>
        </row>
        <row r="36">
          <cell r="C36" t="str">
            <v>Kor. Na opcijah</v>
          </cell>
          <cell r="D36">
            <v>42064</v>
          </cell>
          <cell r="E36">
            <v>3</v>
          </cell>
        </row>
        <row r="37">
          <cell r="C37" t="str">
            <v>Ekonom. Dvig cen</v>
          </cell>
          <cell r="D37">
            <v>42095</v>
          </cell>
          <cell r="E37">
            <v>4</v>
          </cell>
        </row>
        <row r="38">
          <cell r="C38" t="str">
            <v>SRB - dvig cen verzij</v>
          </cell>
          <cell r="D38">
            <v>42125</v>
          </cell>
          <cell r="E38">
            <v>5</v>
          </cell>
        </row>
        <row r="39">
          <cell r="C39" t="str">
            <v>Kor.opc</v>
          </cell>
          <cell r="D39">
            <v>42248</v>
          </cell>
          <cell r="E39">
            <v>6</v>
          </cell>
        </row>
        <row r="40">
          <cell r="C40" t="str">
            <v>Kor. Na ser.opremi</v>
          </cell>
          <cell r="D40">
            <v>42278</v>
          </cell>
          <cell r="E40">
            <v>7</v>
          </cell>
        </row>
      </sheetData>
      <sheetData sheetId="1"/>
      <sheetData sheetId="2">
        <row r="1">
          <cell r="B1" t="str">
            <v>O_LIB</v>
          </cell>
          <cell r="C1" t="str">
            <v>O_C1</v>
          </cell>
          <cell r="D1" t="str">
            <v>O_C2</v>
          </cell>
          <cell r="E1" t="str">
            <v>O_C3</v>
          </cell>
          <cell r="F1" t="str">
            <v>O_C4</v>
          </cell>
          <cell r="L1" t="str">
            <v>O_CRO</v>
          </cell>
        </row>
        <row r="2">
          <cell r="B2" t="str">
            <v>RENAULT KANGOO EXPRESS</v>
          </cell>
        </row>
        <row r="3">
          <cell r="B3" t="str">
            <v>CJENIK OPCIJA  0</v>
          </cell>
        </row>
        <row r="4">
          <cell r="B4" t="str">
            <v>Datum: 01.08.2016</v>
          </cell>
        </row>
        <row r="7">
          <cell r="B7" t="str">
            <v>SIGURNOST</v>
          </cell>
        </row>
        <row r="8">
          <cell r="C8" t="str">
            <v>ABLAV</v>
          </cell>
          <cell r="L8">
            <v>2437.5</v>
          </cell>
        </row>
        <row r="9">
          <cell r="C9" t="str">
            <v>AIRBA2</v>
          </cell>
          <cell r="L9">
            <v>1375</v>
          </cell>
        </row>
        <row r="10">
          <cell r="C10" t="str">
            <v>ALAR01</v>
          </cell>
          <cell r="L10">
            <v>3187.5</v>
          </cell>
        </row>
        <row r="11">
          <cell r="C11" t="str">
            <v>RDPROX</v>
          </cell>
          <cell r="L11">
            <v>2625</v>
          </cell>
        </row>
        <row r="12">
          <cell r="C12" t="str">
            <v>PROJAB</v>
          </cell>
          <cell r="L12">
            <v>1250</v>
          </cell>
        </row>
        <row r="13">
          <cell r="C13" t="str">
            <v>RV</v>
          </cell>
          <cell r="L13">
            <v>1375</v>
          </cell>
        </row>
        <row r="14">
          <cell r="C14" t="str">
            <v>DPRPN</v>
          </cell>
          <cell r="L14">
            <v>62.5</v>
          </cell>
        </row>
        <row r="15">
          <cell r="B15" t="str">
            <v>UDOBNOST</v>
          </cell>
          <cell r="L15" t="e">
            <v>#N/A</v>
          </cell>
        </row>
        <row r="16">
          <cell r="C16" t="str">
            <v>PK207</v>
          </cell>
          <cell r="L16">
            <v>1375</v>
          </cell>
        </row>
        <row r="17">
          <cell r="C17" t="str">
            <v>CA</v>
          </cell>
          <cell r="D17" t="str">
            <v>FIPOU</v>
          </cell>
          <cell r="L17">
            <v>3187.4974999999995</v>
          </cell>
        </row>
        <row r="18">
          <cell r="C18" t="str">
            <v>RET04</v>
          </cell>
          <cell r="L18">
            <v>812.5</v>
          </cell>
        </row>
        <row r="19">
          <cell r="C19" t="str">
            <v>LVILVE</v>
          </cell>
          <cell r="L19">
            <v>437.5</v>
          </cell>
        </row>
        <row r="20">
          <cell r="C20" t="str">
            <v>CSRGAC</v>
          </cell>
          <cell r="L20">
            <v>437.5</v>
          </cell>
        </row>
        <row r="21">
          <cell r="C21" t="str">
            <v>ADAC</v>
          </cell>
          <cell r="L21">
            <v>375</v>
          </cell>
        </row>
        <row r="22">
          <cell r="C22" t="str">
            <v>AVCACF</v>
          </cell>
          <cell r="L22">
            <v>187.5</v>
          </cell>
        </row>
        <row r="23">
          <cell r="B23" t="str">
            <v>KOMUNIKACIJA</v>
          </cell>
          <cell r="L23" t="e">
            <v>#N/A</v>
          </cell>
        </row>
        <row r="24">
          <cell r="C24" t="str">
            <v>RAD43A</v>
          </cell>
          <cell r="L24">
            <v>2125</v>
          </cell>
        </row>
        <row r="25">
          <cell r="C25" t="str">
            <v>NAV3G5</v>
          </cell>
          <cell r="D25" t="str">
            <v>RAD49A</v>
          </cell>
          <cell r="E25" t="str">
            <v>TCU0G2</v>
          </cell>
          <cell r="F25" t="str">
            <v>MAPSUP</v>
          </cell>
          <cell r="L25">
            <v>7063.5</v>
          </cell>
        </row>
        <row r="26">
          <cell r="B26" t="str">
            <v>VANJSKI IZGLED</v>
          </cell>
          <cell r="L26" t="e">
            <v>#N/A</v>
          </cell>
        </row>
        <row r="27">
          <cell r="C27" t="str">
            <v>PK194</v>
          </cell>
          <cell r="L27">
            <v>4375</v>
          </cell>
        </row>
        <row r="28">
          <cell r="C28" t="str">
            <v>PK08</v>
          </cell>
          <cell r="L28">
            <v>1125</v>
          </cell>
        </row>
        <row r="29">
          <cell r="C29" t="str">
            <v>PK212</v>
          </cell>
          <cell r="L29">
            <v>6250</v>
          </cell>
        </row>
        <row r="30">
          <cell r="C30" t="str">
            <v>QPA$MV</v>
          </cell>
          <cell r="L30">
            <v>2813</v>
          </cell>
        </row>
        <row r="31">
          <cell r="C31" t="str">
            <v>ACCTC5</v>
          </cell>
          <cell r="D31" t="str">
            <v>PROJAB</v>
          </cell>
          <cell r="L31">
            <v>2250</v>
          </cell>
        </row>
        <row r="32">
          <cell r="C32" t="str">
            <v>CLCVIT</v>
          </cell>
          <cell r="L32">
            <v>250</v>
          </cell>
        </row>
        <row r="33">
          <cell r="C33" t="str">
            <v>CLCPIV</v>
          </cell>
          <cell r="D33" t="str">
            <v>PASRAB</v>
          </cell>
          <cell r="L33">
            <v>1187.5</v>
          </cell>
        </row>
        <row r="34">
          <cell r="C34" t="str">
            <v>PLDCVF</v>
          </cell>
          <cell r="L34">
            <v>1625</v>
          </cell>
        </row>
        <row r="35">
          <cell r="C35" t="str">
            <v>PLGCT</v>
          </cell>
          <cell r="L35">
            <v>2562.5</v>
          </cell>
        </row>
        <row r="36">
          <cell r="C36" t="str">
            <v>CUDFX</v>
          </cell>
          <cell r="D36" t="str">
            <v>CUGFX</v>
          </cell>
          <cell r="L36">
            <v>1000</v>
          </cell>
        </row>
        <row r="37">
          <cell r="C37" t="str">
            <v>PLCBO1</v>
          </cell>
          <cell r="D37" t="str">
            <v>SSPRPL</v>
          </cell>
          <cell r="E37" t="str">
            <v>HLIN01</v>
          </cell>
          <cell r="F37" t="str">
            <v>SGARMI</v>
          </cell>
          <cell r="L37">
            <v>3375</v>
          </cell>
        </row>
        <row r="38">
          <cell r="C38" t="str">
            <v>PROVI2</v>
          </cell>
          <cell r="L38">
            <v>2250</v>
          </cell>
        </row>
        <row r="39">
          <cell r="C39" t="str">
            <v>PROVI3</v>
          </cell>
          <cell r="L39">
            <v>3187.5</v>
          </cell>
        </row>
        <row r="40">
          <cell r="C40" t="str">
            <v>CHAAUG</v>
          </cell>
          <cell r="L40">
            <v>1312.5</v>
          </cell>
        </row>
        <row r="41">
          <cell r="C41" t="str">
            <v>PRPRO</v>
          </cell>
          <cell r="L41">
            <v>250</v>
          </cell>
        </row>
        <row r="42">
          <cell r="C42" t="str">
            <v>PROSC2</v>
          </cell>
          <cell r="L42">
            <v>375</v>
          </cell>
        </row>
        <row r="43">
          <cell r="C43" t="str">
            <v>KTGREP</v>
          </cell>
          <cell r="L43">
            <v>0</v>
          </cell>
        </row>
        <row r="44">
          <cell r="C44" t="str">
            <v>BQFIXE</v>
          </cell>
          <cell r="D44" t="str">
            <v>SACSRA</v>
          </cell>
          <cell r="L44">
            <v>3187.5</v>
          </cell>
        </row>
        <row r="45">
          <cell r="C45" t="str">
            <v>PTANMO</v>
          </cell>
          <cell r="D45" t="str">
            <v>HLIN01</v>
          </cell>
          <cell r="E45" t="str">
            <v>SGARMI</v>
          </cell>
          <cell r="L45">
            <v>100</v>
          </cell>
        </row>
        <row r="46">
          <cell r="C46" t="str">
            <v>PKNR10</v>
          </cell>
          <cell r="L46">
            <v>1.25</v>
          </cell>
        </row>
        <row r="47">
          <cell r="C47" t="str">
            <v>FRDIS1</v>
          </cell>
          <cell r="L47">
            <v>1112.5</v>
          </cell>
        </row>
        <row r="48">
          <cell r="L48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isements (Ai - Ej - Mk) X85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link"/>
      <sheetName val="V_HR"/>
      <sheetName val="V_FS"/>
      <sheetName val="V_BO"/>
      <sheetName val="V_CG"/>
      <sheetName val="V_MA"/>
      <sheetName val="O_link"/>
      <sheetName val="O_HR"/>
      <sheetName val="O_FS"/>
      <sheetName val="O_BO"/>
      <sheetName val="O_CG"/>
      <sheetName val="O_MA"/>
      <sheetName val="oprema"/>
      <sheetName val="Teh.kar."/>
      <sheetName val="Teh.kar. (2)"/>
      <sheetName val="HR DO KU2 Express"/>
      <sheetName val="HR DO KU2 Compact"/>
      <sheetName val="ADEX - KU2 Express"/>
      <sheetName val="ADEX - KU2 Compact"/>
    </sheetNames>
    <sheetDataSet>
      <sheetData sheetId="0">
        <row r="1">
          <cell r="C1" t="str">
            <v>V_LIB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G1" t="str">
            <v>O_COD</v>
          </cell>
        </row>
        <row r="6">
          <cell r="G6" t="str">
            <v xml:space="preserve">polinkano </v>
          </cell>
        </row>
        <row r="7">
          <cell r="G7">
            <v>0</v>
          </cell>
        </row>
        <row r="8">
          <cell r="G8" t="str">
            <v>JAS34</v>
          </cell>
        </row>
        <row r="9">
          <cell r="G9" t="str">
            <v>AIRBA2</v>
          </cell>
        </row>
        <row r="10">
          <cell r="G10" t="str">
            <v>ALAR01</v>
          </cell>
        </row>
        <row r="11">
          <cell r="G11" t="str">
            <v>PARKIR</v>
          </cell>
        </row>
        <row r="12">
          <cell r="G12" t="str">
            <v>MAGL</v>
          </cell>
        </row>
        <row r="13">
          <cell r="G13" t="str">
            <v>RB</v>
          </cell>
        </row>
        <row r="14">
          <cell r="G14" t="str">
            <v>INDIK</v>
          </cell>
        </row>
        <row r="15">
          <cell r="G15">
            <v>0</v>
          </cell>
        </row>
        <row r="16">
          <cell r="G16" t="str">
            <v>PK207</v>
          </cell>
        </row>
        <row r="17">
          <cell r="G17" t="str">
            <v>KLIMA FIL</v>
          </cell>
        </row>
        <row r="18">
          <cell r="G18" t="str">
            <v>RET04</v>
          </cell>
        </row>
        <row r="19">
          <cell r="G19" t="str">
            <v>LVILVE</v>
          </cell>
        </row>
        <row r="20">
          <cell r="G20" t="str">
            <v>CSRGAC</v>
          </cell>
        </row>
        <row r="21">
          <cell r="G21" t="str">
            <v>RACUN</v>
          </cell>
        </row>
        <row r="22">
          <cell r="G22" t="str">
            <v>PEPEL</v>
          </cell>
        </row>
        <row r="23">
          <cell r="G23">
            <v>0</v>
          </cell>
        </row>
        <row r="24">
          <cell r="G24" t="str">
            <v>RAD43A</v>
          </cell>
        </row>
        <row r="25">
          <cell r="G25" t="str">
            <v>NAV3G5 RAD49A
TCU0G2 MAPSUP</v>
          </cell>
        </row>
        <row r="26">
          <cell r="G26">
            <v>0</v>
          </cell>
        </row>
        <row r="27">
          <cell r="G27" t="str">
            <v>PK194</v>
          </cell>
        </row>
        <row r="28">
          <cell r="G28" t="str">
            <v>PK08</v>
          </cell>
        </row>
        <row r="29">
          <cell r="G29" t="str">
            <v>PK212</v>
          </cell>
        </row>
        <row r="31">
          <cell r="G31" t="str">
            <v>ODB5 MAGL</v>
          </cell>
        </row>
        <row r="32">
          <cell r="G32" t="str">
            <v>PREOST</v>
          </cell>
        </row>
        <row r="33">
          <cell r="G33" t="str">
            <v>CLCPIV PASRAB</v>
          </cell>
        </row>
        <row r="34">
          <cell r="G34" t="str">
            <v>DESKLO</v>
          </cell>
        </row>
        <row r="35">
          <cell r="G35" t="str">
            <v>LKVLIM</v>
          </cell>
        </row>
        <row r="36">
          <cell r="G36" t="str">
            <v>STST CUGFX</v>
          </cell>
        </row>
        <row r="37">
          <cell r="G37" t="str">
            <v>PLCBO1 SSPRPL HLIN01 SGARMI</v>
          </cell>
        </row>
        <row r="38">
          <cell r="G38" t="str">
            <v>PROVI2</v>
          </cell>
        </row>
        <row r="39">
          <cell r="G39" t="str">
            <v>PROVI3</v>
          </cell>
        </row>
        <row r="40">
          <cell r="G40" t="str">
            <v>PONOSI</v>
          </cell>
        </row>
        <row r="41">
          <cell r="G41" t="str">
            <v>PRPRO</v>
          </cell>
        </row>
        <row r="42">
          <cell r="G42" t="str">
            <v>PROSC2</v>
          </cell>
        </row>
        <row r="43">
          <cell r="G43" t="str">
            <v>PRIBOR</v>
          </cell>
        </row>
        <row r="44">
          <cell r="G44" t="str">
            <v>BQFIXE SACSRA</v>
          </cell>
        </row>
        <row r="45">
          <cell r="G45" t="str">
            <v>PTANMO HLIN01 SGARMI</v>
          </cell>
        </row>
        <row r="46">
          <cell r="G46" t="str">
            <v>PKNR10</v>
          </cell>
        </row>
        <row r="47">
          <cell r="G47" t="str">
            <v>FRDIS1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isements (Ai - Ej - Mk) X85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Peinture"/>
      <sheetName val="Réf Peinture"/>
      <sheetName val="Version Prix"/>
    </sheetNames>
    <sheetDataSet>
      <sheetData sheetId="0">
        <row r="1">
          <cell r="A1" t="str">
            <v>C_type</v>
          </cell>
          <cell r="B1" t="str">
            <v>Type</v>
          </cell>
        </row>
        <row r="2">
          <cell r="A2" t="str">
            <v>*</v>
          </cell>
          <cell r="B2" t="str">
            <v>Opaque</v>
          </cell>
        </row>
        <row r="3">
          <cell r="A3" t="str">
            <v>**</v>
          </cell>
          <cell r="B3" t="str">
            <v>Métalisée vernie</v>
          </cell>
        </row>
        <row r="4">
          <cell r="A4" t="str">
            <v>***</v>
          </cell>
          <cell r="B4" t="str">
            <v>Nacrée</v>
          </cell>
        </row>
        <row r="5">
          <cell r="A5" t="str">
            <v>TE</v>
          </cell>
          <cell r="B5" t="str">
            <v>Teinte à effets</v>
          </cell>
        </row>
      </sheetData>
      <sheetData sheetId="1">
        <row r="1">
          <cell r="A1" t="str">
            <v>Code</v>
          </cell>
          <cell r="B1" t="str">
            <v>COULEUR</v>
          </cell>
          <cell r="C1" t="str">
            <v>c_Type</v>
          </cell>
          <cell r="D1" t="str">
            <v>Type</v>
          </cell>
          <cell r="E1" t="str">
            <v>Code Peinture</v>
          </cell>
          <cell r="F1" t="str">
            <v>Couleur</v>
          </cell>
        </row>
        <row r="2">
          <cell r="A2" t="str">
            <v>C99</v>
          </cell>
          <cell r="B2" t="str">
            <v xml:space="preserve">ABSINTHE </v>
          </cell>
          <cell r="C2" t="str">
            <v>**</v>
          </cell>
          <cell r="D2" t="str">
            <v>Métalisée vernie</v>
          </cell>
          <cell r="E2" t="str">
            <v>C99  **</v>
          </cell>
          <cell r="F2" t="str">
            <v>Absinthe</v>
          </cell>
        </row>
        <row r="3">
          <cell r="A3">
            <v>903</v>
          </cell>
          <cell r="B3" t="str">
            <v>ABYSSE</v>
          </cell>
          <cell r="C3" t="str">
            <v>TE</v>
          </cell>
          <cell r="D3" t="str">
            <v>Teinte à effets</v>
          </cell>
          <cell r="E3" t="str">
            <v>903  TE</v>
          </cell>
          <cell r="F3" t="str">
            <v>Abysse</v>
          </cell>
        </row>
        <row r="4">
          <cell r="A4">
            <v>369</v>
          </cell>
          <cell r="B4" t="str">
            <v>BLANC GLACIER</v>
          </cell>
          <cell r="C4" t="str">
            <v>*</v>
          </cell>
          <cell r="D4" t="str">
            <v>Opaque</v>
          </cell>
          <cell r="E4" t="str">
            <v>369  *</v>
          </cell>
          <cell r="F4" t="str">
            <v>Blanc Glacier</v>
          </cell>
        </row>
        <row r="5">
          <cell r="A5">
            <v>389</v>
          </cell>
          <cell r="B5" t="str">
            <v>BLANC GLACIER</v>
          </cell>
          <cell r="C5" t="str">
            <v>*</v>
          </cell>
          <cell r="D5" t="str">
            <v>Opaque</v>
          </cell>
          <cell r="E5" t="str">
            <v>389  *</v>
          </cell>
          <cell r="F5" t="str">
            <v>Blanc Glacier</v>
          </cell>
        </row>
        <row r="6">
          <cell r="A6">
            <v>531</v>
          </cell>
          <cell r="B6" t="str">
            <v>BLANC IRIDIUM</v>
          </cell>
          <cell r="C6" t="str">
            <v>*</v>
          </cell>
          <cell r="D6" t="str">
            <v>Opaque</v>
          </cell>
          <cell r="E6" t="str">
            <v>531  *</v>
          </cell>
          <cell r="F6" t="str">
            <v>Blanc Iridium</v>
          </cell>
        </row>
        <row r="7">
          <cell r="A7">
            <v>472</v>
          </cell>
          <cell r="B7" t="str">
            <v>BLEU CREPUSCULE</v>
          </cell>
          <cell r="C7" t="str">
            <v>***</v>
          </cell>
          <cell r="D7" t="str">
            <v>Nacrée</v>
          </cell>
          <cell r="E7" t="str">
            <v>472  ***</v>
          </cell>
          <cell r="F7" t="str">
            <v>Bleu Crépuscule</v>
          </cell>
        </row>
        <row r="8">
          <cell r="A8">
            <v>427</v>
          </cell>
          <cell r="B8" t="str">
            <v>BLEU EOLE</v>
          </cell>
          <cell r="C8" t="str">
            <v>**</v>
          </cell>
          <cell r="D8" t="str">
            <v>Métalisée vernie</v>
          </cell>
          <cell r="E8" t="str">
            <v>427  **</v>
          </cell>
          <cell r="F8" t="str">
            <v>Bleu Eole</v>
          </cell>
        </row>
        <row r="9">
          <cell r="B9" t="str">
            <v>BLEU ILLIADE</v>
          </cell>
          <cell r="C9" t="str">
            <v>**</v>
          </cell>
          <cell r="D9" t="str">
            <v>Métalisée vernie</v>
          </cell>
          <cell r="E9" t="str">
            <v xml:space="preserve">  **</v>
          </cell>
          <cell r="F9" t="str">
            <v>Bleu Illiade</v>
          </cell>
        </row>
        <row r="10">
          <cell r="A10">
            <v>408</v>
          </cell>
          <cell r="B10" t="str">
            <v>BLEU LAZULI</v>
          </cell>
          <cell r="C10" t="str">
            <v>**</v>
          </cell>
          <cell r="D10" t="str">
            <v>Métalisée vernie</v>
          </cell>
          <cell r="E10" t="str">
            <v>408  **</v>
          </cell>
          <cell r="F10" t="str">
            <v>Bleu Lazuli</v>
          </cell>
        </row>
        <row r="11">
          <cell r="A11">
            <v>432</v>
          </cell>
          <cell r="B11" t="str">
            <v>BLEU METHYL</v>
          </cell>
          <cell r="C11" t="str">
            <v>***</v>
          </cell>
          <cell r="D11" t="str">
            <v>Nacrée</v>
          </cell>
          <cell r="E11" t="str">
            <v>432  ***</v>
          </cell>
          <cell r="F11" t="str">
            <v>Bleu Méthyl</v>
          </cell>
        </row>
        <row r="12">
          <cell r="A12" t="str">
            <v>D42</v>
          </cell>
          <cell r="B12" t="str">
            <v>BLEU NAVY</v>
          </cell>
          <cell r="C12" t="str">
            <v>*</v>
          </cell>
          <cell r="D12" t="str">
            <v>Opaque</v>
          </cell>
          <cell r="E12" t="str">
            <v>D42  *</v>
          </cell>
          <cell r="F12" t="str">
            <v>Bleu Navy</v>
          </cell>
        </row>
        <row r="13">
          <cell r="A13">
            <v>460</v>
          </cell>
          <cell r="B13" t="str">
            <v>BLEU ROY</v>
          </cell>
          <cell r="C13" t="str">
            <v>*</v>
          </cell>
          <cell r="D13" t="str">
            <v>Opaque</v>
          </cell>
          <cell r="E13" t="str">
            <v>460  *</v>
          </cell>
          <cell r="F13" t="str">
            <v>Bleu Roy</v>
          </cell>
        </row>
        <row r="14">
          <cell r="A14">
            <v>544</v>
          </cell>
          <cell r="B14" t="str">
            <v>Bleu Tibetain</v>
          </cell>
          <cell r="C14" t="str">
            <v>*</v>
          </cell>
          <cell r="D14" t="str">
            <v>Opaque</v>
          </cell>
          <cell r="E14" t="str">
            <v>544  *</v>
          </cell>
          <cell r="F14" t="str">
            <v>Bleu Tibetain</v>
          </cell>
        </row>
        <row r="15">
          <cell r="A15">
            <v>632</v>
          </cell>
          <cell r="B15" t="str">
            <v>BOREAL</v>
          </cell>
          <cell r="C15" t="str">
            <v>**</v>
          </cell>
          <cell r="D15" t="str">
            <v>Métalisée vernie</v>
          </cell>
          <cell r="E15" t="str">
            <v>632  **</v>
          </cell>
          <cell r="F15" t="str">
            <v>Boréal</v>
          </cell>
        </row>
        <row r="16">
          <cell r="A16">
            <v>189</v>
          </cell>
          <cell r="B16" t="str">
            <v>CANNELLE</v>
          </cell>
          <cell r="C16" t="str">
            <v>***</v>
          </cell>
          <cell r="D16" t="str">
            <v>Nacrée</v>
          </cell>
          <cell r="E16" t="str">
            <v>189  ***</v>
          </cell>
          <cell r="F16" t="str">
            <v>Cannelle</v>
          </cell>
        </row>
        <row r="17">
          <cell r="A17" t="str">
            <v>B73</v>
          </cell>
          <cell r="B17" t="str">
            <v>CUIVRE METAL</v>
          </cell>
          <cell r="C17" t="str">
            <v>TE</v>
          </cell>
          <cell r="D17" t="str">
            <v>Teinte à effets</v>
          </cell>
          <cell r="E17" t="str">
            <v>B73  TE</v>
          </cell>
          <cell r="F17" t="str">
            <v>Cuivre Métal</v>
          </cell>
        </row>
        <row r="18">
          <cell r="A18">
            <v>999</v>
          </cell>
          <cell r="B18" t="str">
            <v>GRIS ACIER</v>
          </cell>
          <cell r="C18" t="str">
            <v>**</v>
          </cell>
          <cell r="D18" t="str">
            <v>Métalisée vernie</v>
          </cell>
          <cell r="E18" t="str">
            <v>999  **</v>
          </cell>
          <cell r="F18" t="str">
            <v>Gris Acier</v>
          </cell>
        </row>
        <row r="19">
          <cell r="A19">
            <v>603</v>
          </cell>
          <cell r="B19" t="str">
            <v>GRIS HOLOGRAMME</v>
          </cell>
          <cell r="C19" t="str">
            <v>TE</v>
          </cell>
          <cell r="D19" t="str">
            <v>Teinte à effets</v>
          </cell>
          <cell r="E19" t="str">
            <v>603  TE</v>
          </cell>
          <cell r="F19" t="str">
            <v>Gris Hologramme</v>
          </cell>
        </row>
        <row r="20">
          <cell r="A20">
            <v>640</v>
          </cell>
          <cell r="B20" t="str">
            <v xml:space="preserve">GRIS ICEBERG </v>
          </cell>
          <cell r="C20" t="str">
            <v>**</v>
          </cell>
          <cell r="D20" t="str">
            <v>Métalisée vernie</v>
          </cell>
          <cell r="E20" t="str">
            <v>640  **</v>
          </cell>
          <cell r="F20" t="str">
            <v>Gris Iceberg</v>
          </cell>
        </row>
        <row r="21">
          <cell r="A21" t="str">
            <v>B64</v>
          </cell>
          <cell r="B21" t="str">
            <v>GRIS SIDERAL</v>
          </cell>
          <cell r="C21" t="str">
            <v>TE</v>
          </cell>
          <cell r="D21" t="str">
            <v>Teinte à effets</v>
          </cell>
          <cell r="E21" t="str">
            <v>B64  TE</v>
          </cell>
          <cell r="F21" t="str">
            <v>Gris Sidéral</v>
          </cell>
        </row>
        <row r="22">
          <cell r="B22" t="str">
            <v>GRIS SIRIUS</v>
          </cell>
          <cell r="C22" t="str">
            <v>**</v>
          </cell>
          <cell r="D22" t="str">
            <v>Métalisée vernie</v>
          </cell>
          <cell r="E22" t="str">
            <v xml:space="preserve">  **</v>
          </cell>
          <cell r="F22" t="str">
            <v>Gris Sirius</v>
          </cell>
        </row>
        <row r="23">
          <cell r="A23">
            <v>647</v>
          </cell>
          <cell r="B23" t="str">
            <v>GRIS TITANE</v>
          </cell>
          <cell r="C23" t="str">
            <v>**</v>
          </cell>
          <cell r="D23" t="str">
            <v>Métalisée vernie</v>
          </cell>
          <cell r="E23" t="str">
            <v>647  **</v>
          </cell>
          <cell r="F23" t="str">
            <v>Gris Titane</v>
          </cell>
        </row>
        <row r="24">
          <cell r="A24" t="str">
            <v>D40</v>
          </cell>
          <cell r="B24" t="str">
            <v>GYPSE NACRE</v>
          </cell>
          <cell r="C24" t="str">
            <v>TE</v>
          </cell>
          <cell r="D24" t="str">
            <v>Teinte à effets</v>
          </cell>
          <cell r="E24" t="str">
            <v>D40  TE</v>
          </cell>
          <cell r="F24" t="str">
            <v>Gypse Nacré</v>
          </cell>
        </row>
        <row r="25">
          <cell r="A25">
            <v>186</v>
          </cell>
          <cell r="B25" t="str">
            <v>HOUBLON</v>
          </cell>
          <cell r="C25" t="str">
            <v>**</v>
          </cell>
          <cell r="D25" t="str">
            <v>Métalisée vernie</v>
          </cell>
          <cell r="E25" t="str">
            <v>186  **</v>
          </cell>
          <cell r="F25" t="str">
            <v>Houblon</v>
          </cell>
        </row>
        <row r="26">
          <cell r="B26" t="str">
            <v>NOCTURNE</v>
          </cell>
          <cell r="C26" t="str">
            <v>**</v>
          </cell>
          <cell r="D26" t="str">
            <v>Métalisée vernie</v>
          </cell>
          <cell r="E26" t="str">
            <v xml:space="preserve">  **</v>
          </cell>
          <cell r="F26" t="str">
            <v>Nocturne</v>
          </cell>
        </row>
        <row r="27">
          <cell r="B27" t="str">
            <v>NOIR</v>
          </cell>
          <cell r="C27" t="str">
            <v>**</v>
          </cell>
          <cell r="D27" t="str">
            <v>Métalisée vernie</v>
          </cell>
          <cell r="E27" t="str">
            <v xml:space="preserve">  **</v>
          </cell>
          <cell r="F27" t="str">
            <v>Noir</v>
          </cell>
        </row>
        <row r="28">
          <cell r="A28">
            <v>187</v>
          </cell>
          <cell r="B28" t="str">
            <v>PIERRE DE LUNE</v>
          </cell>
          <cell r="C28" t="str">
            <v>**</v>
          </cell>
          <cell r="D28" t="str">
            <v>Métalisée vernie</v>
          </cell>
          <cell r="E28" t="str">
            <v>187  **</v>
          </cell>
          <cell r="F28" t="str">
            <v>Pierre de Lune</v>
          </cell>
        </row>
        <row r="29">
          <cell r="A29">
            <v>731</v>
          </cell>
          <cell r="B29" t="str">
            <v>ROUGE ANDALOU</v>
          </cell>
          <cell r="C29" t="str">
            <v>*</v>
          </cell>
          <cell r="D29" t="str">
            <v>Opaque</v>
          </cell>
          <cell r="E29" t="str">
            <v>731  *</v>
          </cell>
          <cell r="F29" t="str">
            <v>Rouge Andalou</v>
          </cell>
        </row>
        <row r="30">
          <cell r="A30">
            <v>713</v>
          </cell>
          <cell r="B30" t="str">
            <v>ROUGE CERISE</v>
          </cell>
          <cell r="C30" t="str">
            <v>***</v>
          </cell>
          <cell r="D30" t="str">
            <v>Nacrée</v>
          </cell>
          <cell r="E30" t="str">
            <v>713  ***</v>
          </cell>
          <cell r="F30" t="str">
            <v>Rouge Cerise</v>
          </cell>
        </row>
        <row r="31">
          <cell r="A31">
            <v>274</v>
          </cell>
          <cell r="B31" t="str">
            <v>ROUGE DE MARS</v>
          </cell>
          <cell r="C31" t="str">
            <v>***</v>
          </cell>
          <cell r="D31" t="str">
            <v>Nacrée</v>
          </cell>
          <cell r="E31" t="str">
            <v>274  ***</v>
          </cell>
          <cell r="F31" t="str">
            <v>Rouge de Mars</v>
          </cell>
        </row>
        <row r="32">
          <cell r="A32">
            <v>783</v>
          </cell>
          <cell r="B32" t="str">
            <v>ROUGE NACRE</v>
          </cell>
          <cell r="C32" t="str">
            <v>***</v>
          </cell>
          <cell r="D32" t="str">
            <v>Nacrée</v>
          </cell>
          <cell r="E32" t="str">
            <v>783  ***</v>
          </cell>
          <cell r="F32" t="str">
            <v>Rouge Nacré</v>
          </cell>
        </row>
        <row r="33">
          <cell r="A33">
            <v>578</v>
          </cell>
          <cell r="B33" t="str">
            <v>ROUGE RUBIS</v>
          </cell>
          <cell r="C33" t="str">
            <v>***</v>
          </cell>
          <cell r="D33" t="str">
            <v>Nacrée</v>
          </cell>
          <cell r="E33" t="str">
            <v>578  ***</v>
          </cell>
          <cell r="F33" t="str">
            <v>Rouge Rubis</v>
          </cell>
        </row>
        <row r="34">
          <cell r="A34">
            <v>727</v>
          </cell>
          <cell r="B34" t="str">
            <v>ROUGE VIF</v>
          </cell>
          <cell r="C34" t="str">
            <v>*</v>
          </cell>
          <cell r="D34" t="str">
            <v>Opaque</v>
          </cell>
          <cell r="E34" t="str">
            <v>727  *</v>
          </cell>
          <cell r="F34" t="str">
            <v>Rouge Vif</v>
          </cell>
        </row>
        <row r="35">
          <cell r="A35">
            <v>191</v>
          </cell>
          <cell r="B35" t="str">
            <v>STEPPE</v>
          </cell>
          <cell r="C35" t="str">
            <v>TE</v>
          </cell>
          <cell r="D35" t="str">
            <v>Teinte à effets</v>
          </cell>
          <cell r="E35" t="str">
            <v>191  TE</v>
          </cell>
          <cell r="F35" t="str">
            <v>Steppe</v>
          </cell>
        </row>
        <row r="36">
          <cell r="A36">
            <v>931</v>
          </cell>
          <cell r="B36" t="str">
            <v>TILLEUL</v>
          </cell>
          <cell r="C36" t="str">
            <v>**</v>
          </cell>
          <cell r="D36" t="str">
            <v>Métalisée vernie</v>
          </cell>
          <cell r="E36" t="str">
            <v>931  **</v>
          </cell>
          <cell r="F36" t="str">
            <v>Tilleuil</v>
          </cell>
        </row>
        <row r="37">
          <cell r="A37">
            <v>935</v>
          </cell>
          <cell r="B37" t="str">
            <v>VERT CEDRE</v>
          </cell>
          <cell r="C37" t="str">
            <v>***</v>
          </cell>
          <cell r="D37" t="str">
            <v>Nacrée</v>
          </cell>
          <cell r="E37" t="str">
            <v>935  ***</v>
          </cell>
          <cell r="F37" t="str">
            <v>Vert Cèdre</v>
          </cell>
        </row>
        <row r="38">
          <cell r="A38">
            <v>935</v>
          </cell>
          <cell r="B38" t="str">
            <v>VERT CEDRE</v>
          </cell>
          <cell r="C38" t="str">
            <v>***</v>
          </cell>
          <cell r="D38" t="str">
            <v>Nacrée</v>
          </cell>
          <cell r="E38" t="str">
            <v>935  ***</v>
          </cell>
          <cell r="F38" t="str">
            <v>Vert Cèdre</v>
          </cell>
        </row>
        <row r="39">
          <cell r="A39">
            <v>926</v>
          </cell>
          <cell r="B39" t="str">
            <v>VERT EPICEA</v>
          </cell>
          <cell r="C39" t="str">
            <v>***</v>
          </cell>
          <cell r="D39" t="str">
            <v>Nacrée</v>
          </cell>
          <cell r="E39" t="str">
            <v>926  ***</v>
          </cell>
          <cell r="F39" t="str">
            <v>Vert Epicéa</v>
          </cell>
        </row>
        <row r="40">
          <cell r="A40">
            <v>299</v>
          </cell>
          <cell r="B40" t="str">
            <v>VERT LUCIOLE</v>
          </cell>
          <cell r="C40" t="str">
            <v>***</v>
          </cell>
          <cell r="D40" t="str">
            <v>Nacrée</v>
          </cell>
          <cell r="E40" t="str">
            <v>299  ***</v>
          </cell>
          <cell r="F40" t="str">
            <v>Vert Luciole</v>
          </cell>
        </row>
        <row r="41">
          <cell r="A41">
            <v>296</v>
          </cell>
          <cell r="B41" t="str">
            <v>VERT SCARABEE</v>
          </cell>
          <cell r="C41" t="str">
            <v>***</v>
          </cell>
          <cell r="D41" t="str">
            <v>Nacrée</v>
          </cell>
          <cell r="E41" t="str">
            <v>296  ***</v>
          </cell>
          <cell r="F41" t="str">
            <v>Vert Scarabée</v>
          </cell>
        </row>
        <row r="42">
          <cell r="B42" t="str">
            <v>VERT TAIGA</v>
          </cell>
          <cell r="C42" t="str">
            <v>**</v>
          </cell>
          <cell r="D42" t="str">
            <v>Métalisée vernie</v>
          </cell>
          <cell r="E42" t="str">
            <v xml:space="preserve">  **</v>
          </cell>
          <cell r="F42" t="str">
            <v>Vert Taïga</v>
          </cell>
        </row>
        <row r="43">
          <cell r="A43">
            <v>901</v>
          </cell>
          <cell r="B43" t="str">
            <v>VERTIGO</v>
          </cell>
          <cell r="C43" t="str">
            <v>**</v>
          </cell>
          <cell r="D43" t="str">
            <v>Métalisée vernie</v>
          </cell>
          <cell r="E43" t="str">
            <v>901  **</v>
          </cell>
          <cell r="F43" t="str">
            <v>Vertigo</v>
          </cell>
        </row>
        <row r="44">
          <cell r="A44">
            <v>630</v>
          </cell>
          <cell r="B44" t="str">
            <v>XERUS</v>
          </cell>
          <cell r="C44" t="str">
            <v>**</v>
          </cell>
          <cell r="D44" t="str">
            <v>Métalisée vernie</v>
          </cell>
          <cell r="E44" t="str">
            <v>630  **</v>
          </cell>
          <cell r="F44" t="str">
            <v>Xérus</v>
          </cell>
        </row>
        <row r="45">
          <cell r="D45" t="str">
            <v>autre</v>
          </cell>
          <cell r="E45" t="str">
            <v xml:space="preserve">  </v>
          </cell>
        </row>
        <row r="46">
          <cell r="D46" t="str">
            <v>autre</v>
          </cell>
          <cell r="E46" t="str">
            <v xml:space="preserve">  </v>
          </cell>
        </row>
        <row r="47">
          <cell r="D47" t="str">
            <v>autre</v>
          </cell>
          <cell r="E47" t="str">
            <v xml:space="preserve">  </v>
          </cell>
        </row>
        <row r="48">
          <cell r="D48" t="str">
            <v>autre</v>
          </cell>
          <cell r="E48" t="str">
            <v xml:space="preserve">  </v>
          </cell>
        </row>
        <row r="49">
          <cell r="D49" t="str">
            <v>autre</v>
          </cell>
          <cell r="E49" t="str">
            <v xml:space="preserve">  </v>
          </cell>
        </row>
        <row r="50">
          <cell r="D50" t="str">
            <v>autre</v>
          </cell>
          <cell r="E50" t="str">
            <v xml:space="preserve">  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 teintes"/>
    </sheetNames>
    <sheetDataSet>
      <sheetData sheetId="0" refreshError="1">
        <row r="1">
          <cell r="A1">
            <v>189</v>
          </cell>
          <cell r="B1" t="str">
            <v>CANNELLE</v>
          </cell>
          <cell r="C1" t="str">
            <v>N</v>
          </cell>
          <cell r="D1" t="str">
            <v>**</v>
          </cell>
          <cell r="E1" t="str">
            <v>Nacrée</v>
          </cell>
        </row>
        <row r="2">
          <cell r="A2">
            <v>190</v>
          </cell>
          <cell r="B2" t="str">
            <v>VERT AMANDE</v>
          </cell>
        </row>
        <row r="3">
          <cell r="A3">
            <v>369</v>
          </cell>
          <cell r="B3" t="str">
            <v>BLANC GLACIER</v>
          </cell>
          <cell r="C3" t="str">
            <v>V</v>
          </cell>
          <cell r="D3" t="str">
            <v>*</v>
          </cell>
          <cell r="E3" t="str">
            <v>Vernie</v>
          </cell>
        </row>
        <row r="4">
          <cell r="A4">
            <v>603</v>
          </cell>
          <cell r="B4" t="str">
            <v>GRIS HOLOGRAMME</v>
          </cell>
          <cell r="C4" t="str">
            <v>N</v>
          </cell>
          <cell r="D4" t="str">
            <v>***</v>
          </cell>
          <cell r="E4" t="str">
            <v>Nacrée</v>
          </cell>
        </row>
        <row r="5">
          <cell r="A5">
            <v>731</v>
          </cell>
          <cell r="B5" t="str">
            <v>ROUGE ANDALOU</v>
          </cell>
          <cell r="C5" t="str">
            <v>V</v>
          </cell>
          <cell r="D5" t="str">
            <v>*</v>
          </cell>
          <cell r="E5" t="str">
            <v>Vernie</v>
          </cell>
        </row>
        <row r="6">
          <cell r="A6">
            <v>903</v>
          </cell>
          <cell r="B6" t="str">
            <v xml:space="preserve"> VERT ABYSSE</v>
          </cell>
          <cell r="C6" t="str">
            <v>N</v>
          </cell>
          <cell r="D6" t="str">
            <v>**</v>
          </cell>
          <cell r="E6" t="str">
            <v>Nacrée</v>
          </cell>
        </row>
        <row r="7">
          <cell r="A7">
            <v>926</v>
          </cell>
          <cell r="B7" t="str">
            <v>VERT EPICEA</v>
          </cell>
          <cell r="C7" t="str">
            <v>N</v>
          </cell>
          <cell r="D7" t="str">
            <v>***</v>
          </cell>
          <cell r="E7" t="str">
            <v>Nacrée</v>
          </cell>
        </row>
        <row r="8">
          <cell r="A8" t="str">
            <v>A17</v>
          </cell>
          <cell r="B8" t="str">
            <v>JAUNE DE MANILLE</v>
          </cell>
          <cell r="C8" t="str">
            <v>TE</v>
          </cell>
          <cell r="D8" t="str">
            <v>TE</v>
          </cell>
          <cell r="E8" t="str">
            <v>Teinte ŕ effets</v>
          </cell>
        </row>
        <row r="9">
          <cell r="A9" t="str">
            <v>B64</v>
          </cell>
          <cell r="B9" t="str">
            <v>GRIS SIDERAL</v>
          </cell>
          <cell r="C9" t="str">
            <v>TE</v>
          </cell>
          <cell r="D9" t="str">
            <v>TE</v>
          </cell>
          <cell r="E9" t="str">
            <v>Teinte ŕ effets</v>
          </cell>
        </row>
        <row r="10">
          <cell r="A10" t="str">
            <v>B65</v>
          </cell>
          <cell r="B10" t="str">
            <v>GRIS AGATHE</v>
          </cell>
          <cell r="C10" t="str">
            <v>TE</v>
          </cell>
          <cell r="D10" t="str">
            <v>TE</v>
          </cell>
          <cell r="E10" t="str">
            <v>Teinte ŕ effets</v>
          </cell>
        </row>
        <row r="11">
          <cell r="A11" t="str">
            <v>B66</v>
          </cell>
          <cell r="B11" t="str">
            <v>GRIS ECLIPSE</v>
          </cell>
          <cell r="C11" t="str">
            <v>TE</v>
          </cell>
          <cell r="D11" t="str">
            <v>TE</v>
          </cell>
          <cell r="E11" t="str">
            <v>Teinte ŕ effets</v>
          </cell>
        </row>
        <row r="12">
          <cell r="A12" t="str">
            <v>B76</v>
          </cell>
          <cell r="B12" t="str">
            <v>ROUGE DE FEU</v>
          </cell>
          <cell r="C12" t="str">
            <v>TE</v>
          </cell>
          <cell r="D12" t="str">
            <v>TE</v>
          </cell>
          <cell r="E12" t="str">
            <v>Teinte ŕ effets</v>
          </cell>
        </row>
        <row r="13">
          <cell r="A13" t="str">
            <v>D42</v>
          </cell>
          <cell r="B13" t="str">
            <v>BLEU NAVY</v>
          </cell>
          <cell r="C13" t="str">
            <v>V</v>
          </cell>
          <cell r="D13" t="str">
            <v>*</v>
          </cell>
          <cell r="E13" t="str">
            <v>Vernie</v>
          </cell>
          <cell r="F13" t="str">
            <v>Teintes uniquement disponibles sur B74</v>
          </cell>
        </row>
        <row r="14">
          <cell r="A14" t="str">
            <v>D43</v>
          </cell>
          <cell r="B14" t="str">
            <v>BLEU MONDIAL</v>
          </cell>
          <cell r="C14" t="str">
            <v>TE</v>
          </cell>
          <cell r="D14" t="str">
            <v>TE</v>
          </cell>
          <cell r="E14" t="str">
            <v>Teinte ŕ effets</v>
          </cell>
        </row>
        <row r="15">
          <cell r="A15" t="str">
            <v>D44</v>
          </cell>
          <cell r="B15" t="str">
            <v>BLEU ODYSSEE</v>
          </cell>
          <cell r="C15" t="str">
            <v>TE</v>
          </cell>
          <cell r="D15" t="str">
            <v>TE</v>
          </cell>
          <cell r="E15" t="str">
            <v>Teinte ŕ effets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link_HR"/>
      <sheetName val="V_HR"/>
      <sheetName val="O_link_HR"/>
      <sheetName val="O_HR"/>
      <sheetName val="V_link _FS"/>
      <sheetName val="V_FS"/>
      <sheetName val="O_link_FS"/>
      <sheetName val="O_FS"/>
      <sheetName val="V_BO"/>
      <sheetName val="V_CG"/>
      <sheetName val="V_link_AD"/>
      <sheetName val="V_MA"/>
      <sheetName val="O_link_AD"/>
      <sheetName val="O_BO"/>
      <sheetName val="O_CG"/>
      <sheetName val="O_MA"/>
      <sheetName val="oprema CRO"/>
      <sheetName val="oprema SRB"/>
      <sheetName val="barve in oblazinjenje"/>
      <sheetName val="teh.karak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82"/>
  <sheetViews>
    <sheetView showGridLines="0" tabSelected="1" zoomScaleNormal="100" zoomScaleSheetLayoutView="115" workbookViewId="0">
      <pane ySplit="5" topLeftCell="A6" activePane="bottomLeft" state="frozen"/>
      <selection activeCell="M37" sqref="M37"/>
      <selection pane="bottomLeft" activeCell="A3" sqref="A3"/>
    </sheetView>
  </sheetViews>
  <sheetFormatPr defaultRowHeight="12"/>
  <cols>
    <col min="1" max="1" width="42.83203125" style="49" customWidth="1"/>
    <col min="2" max="2" width="15" style="49" customWidth="1"/>
    <col min="3" max="4" width="11.1640625" style="49" customWidth="1"/>
    <col min="5" max="5" width="13.83203125" style="49" customWidth="1"/>
    <col min="6" max="6" width="11.1640625" style="49" bestFit="1" customWidth="1"/>
    <col min="7" max="7" width="19.83203125" style="49" bestFit="1" customWidth="1"/>
    <col min="8" max="8" width="5.6640625" style="4" customWidth="1"/>
    <col min="9" max="9" width="9.33203125" style="4"/>
    <col min="10" max="16384" width="9.33203125" style="5"/>
  </cols>
  <sheetData>
    <row r="1" spans="1:9" ht="39.75">
      <c r="A1" s="1" t="s">
        <v>0</v>
      </c>
      <c r="B1" s="6"/>
      <c r="C1" s="6"/>
      <c r="D1" s="6"/>
      <c r="E1" s="6"/>
      <c r="F1" s="6"/>
      <c r="G1" s="6"/>
    </row>
    <row r="2" spans="1:9" ht="24">
      <c r="A2" s="2" t="s">
        <v>23</v>
      </c>
      <c r="B2" s="7"/>
      <c r="C2" s="7"/>
      <c r="D2" s="7"/>
      <c r="E2" s="7"/>
      <c r="F2" s="7"/>
      <c r="G2" s="7"/>
    </row>
    <row r="3" spans="1:9">
      <c r="A3" s="3">
        <v>42583</v>
      </c>
      <c r="B3" s="7"/>
      <c r="C3" s="7"/>
      <c r="D3" s="7"/>
      <c r="E3" s="7"/>
      <c r="F3" s="7"/>
      <c r="G3" s="7"/>
    </row>
    <row r="4" spans="1:9" ht="13.5">
      <c r="A4" s="8"/>
      <c r="B4" s="7"/>
      <c r="C4" s="7"/>
      <c r="D4" s="7"/>
      <c r="E4" s="7"/>
      <c r="F4" s="7"/>
      <c r="G4" s="7"/>
    </row>
    <row r="5" spans="1:9" ht="27" customHeight="1">
      <c r="A5" s="9" t="s">
        <v>25</v>
      </c>
      <c r="B5" s="10" t="s">
        <v>24</v>
      </c>
      <c r="C5" s="11" t="s">
        <v>26</v>
      </c>
      <c r="D5" s="10" t="s">
        <v>28</v>
      </c>
      <c r="E5" s="10" t="s">
        <v>27</v>
      </c>
      <c r="F5" s="10"/>
      <c r="G5" s="12"/>
    </row>
    <row r="6" spans="1:9" s="18" customFormat="1" ht="15" customHeight="1">
      <c r="A6" s="13" t="s">
        <v>2</v>
      </c>
      <c r="B6" s="14" t="s">
        <v>1</v>
      </c>
      <c r="C6" s="15" t="s">
        <v>19</v>
      </c>
      <c r="D6" s="15">
        <v>113</v>
      </c>
      <c r="E6" s="16" t="s">
        <v>36</v>
      </c>
      <c r="F6" s="16"/>
      <c r="G6" s="17"/>
      <c r="H6" s="4"/>
      <c r="I6" s="4"/>
    </row>
    <row r="7" spans="1:9" s="18" customFormat="1" ht="15" customHeight="1">
      <c r="A7" s="13" t="s">
        <v>4</v>
      </c>
      <c r="B7" s="14" t="s">
        <v>3</v>
      </c>
      <c r="C7" s="15" t="s">
        <v>19</v>
      </c>
      <c r="D7" s="15">
        <v>113</v>
      </c>
      <c r="E7" s="16" t="s">
        <v>37</v>
      </c>
      <c r="F7" s="16"/>
      <c r="G7" s="17"/>
      <c r="H7" s="4"/>
      <c r="I7" s="4"/>
    </row>
    <row r="8" spans="1:9" s="18" customFormat="1" ht="15" customHeight="1">
      <c r="A8" s="19" t="s">
        <v>8</v>
      </c>
      <c r="B8" s="20" t="s">
        <v>7</v>
      </c>
      <c r="C8" s="21" t="s">
        <v>19</v>
      </c>
      <c r="D8" s="21">
        <v>113</v>
      </c>
      <c r="E8" s="22" t="s">
        <v>38</v>
      </c>
      <c r="F8" s="22"/>
      <c r="G8" s="23"/>
      <c r="H8" s="4"/>
      <c r="I8" s="4"/>
    </row>
    <row r="9" spans="1:9" s="18" customFormat="1" ht="15" customHeight="1">
      <c r="A9" s="24" t="s">
        <v>10</v>
      </c>
      <c r="B9" s="25" t="s">
        <v>9</v>
      </c>
      <c r="C9" s="26" t="s">
        <v>20</v>
      </c>
      <c r="D9" s="26">
        <v>125</v>
      </c>
      <c r="E9" s="27" t="s">
        <v>39</v>
      </c>
      <c r="F9" s="27"/>
      <c r="G9" s="28"/>
      <c r="H9" s="4"/>
      <c r="I9" s="4"/>
    </row>
    <row r="10" spans="1:9" s="18" customFormat="1" ht="15" customHeight="1">
      <c r="A10" s="29" t="s">
        <v>12</v>
      </c>
      <c r="B10" s="30" t="s">
        <v>11</v>
      </c>
      <c r="C10" s="31" t="s">
        <v>20</v>
      </c>
      <c r="D10" s="31">
        <v>125</v>
      </c>
      <c r="E10" s="32" t="s">
        <v>40</v>
      </c>
      <c r="F10" s="32"/>
      <c r="G10" s="33"/>
      <c r="H10" s="4"/>
      <c r="I10" s="4"/>
    </row>
    <row r="11" spans="1:9" ht="6" customHeight="1">
      <c r="A11" s="3"/>
      <c r="B11" s="34"/>
      <c r="C11" s="7"/>
      <c r="D11" s="7"/>
      <c r="E11" s="7"/>
      <c r="F11" s="7"/>
      <c r="G11" s="7"/>
    </row>
    <row r="12" spans="1:9" s="18" customFormat="1" ht="26.25" customHeight="1">
      <c r="A12" s="35" t="s">
        <v>29</v>
      </c>
      <c r="B12" s="36"/>
      <c r="C12" s="11"/>
      <c r="D12" s="10"/>
      <c r="E12" s="10"/>
      <c r="F12" s="10"/>
      <c r="G12" s="12"/>
      <c r="H12" s="4"/>
      <c r="I12" s="4"/>
    </row>
    <row r="13" spans="1:9" s="18" customFormat="1" ht="15" customHeight="1">
      <c r="A13" s="13" t="s">
        <v>6</v>
      </c>
      <c r="B13" s="14" t="s">
        <v>5</v>
      </c>
      <c r="C13" s="15" t="s">
        <v>19</v>
      </c>
      <c r="D13" s="15">
        <v>95</v>
      </c>
      <c r="E13" s="16" t="s">
        <v>41</v>
      </c>
      <c r="F13" s="16"/>
      <c r="G13" s="17"/>
      <c r="H13" s="4"/>
      <c r="I13" s="4"/>
    </row>
    <row r="14" spans="1:9" s="18" customFormat="1" ht="15" customHeight="1">
      <c r="A14" s="19" t="s">
        <v>14</v>
      </c>
      <c r="B14" s="20" t="s">
        <v>13</v>
      </c>
      <c r="C14" s="21" t="s">
        <v>19</v>
      </c>
      <c r="D14" s="21">
        <v>95</v>
      </c>
      <c r="E14" s="22" t="s">
        <v>42</v>
      </c>
      <c r="F14" s="22"/>
      <c r="G14" s="23"/>
      <c r="H14" s="4"/>
      <c r="I14" s="4"/>
    </row>
    <row r="15" spans="1:9" s="18" customFormat="1" ht="15" customHeight="1">
      <c r="A15" s="24" t="s">
        <v>16</v>
      </c>
      <c r="B15" s="25" t="s">
        <v>15</v>
      </c>
      <c r="C15" s="26" t="s">
        <v>19</v>
      </c>
      <c r="D15" s="26">
        <v>99</v>
      </c>
      <c r="E15" s="27" t="s">
        <v>43</v>
      </c>
      <c r="F15" s="27"/>
      <c r="G15" s="28"/>
      <c r="H15" s="4"/>
      <c r="I15" s="4"/>
    </row>
    <row r="16" spans="1:9" s="18" customFormat="1" ht="15" customHeight="1">
      <c r="A16" s="29" t="s">
        <v>18</v>
      </c>
      <c r="B16" s="30" t="s">
        <v>17</v>
      </c>
      <c r="C16" s="31" t="s">
        <v>21</v>
      </c>
      <c r="D16" s="31">
        <v>98</v>
      </c>
      <c r="E16" s="32" t="s">
        <v>44</v>
      </c>
      <c r="F16" s="32"/>
      <c r="G16" s="33"/>
      <c r="H16" s="4"/>
      <c r="I16" s="4"/>
    </row>
    <row r="17" spans="1:9" s="18" customFormat="1">
      <c r="A17" s="37"/>
      <c r="B17" s="37"/>
      <c r="C17" s="37"/>
      <c r="D17" s="37"/>
      <c r="E17" s="37"/>
      <c r="F17" s="37"/>
      <c r="G17" s="37"/>
      <c r="H17" s="4"/>
      <c r="I17" s="4"/>
    </row>
    <row r="18" spans="1:9" s="18" customFormat="1" ht="13.5">
      <c r="A18" s="35" t="s">
        <v>30</v>
      </c>
      <c r="B18" s="38"/>
      <c r="C18" s="39"/>
      <c r="D18" s="39"/>
      <c r="E18" s="39"/>
      <c r="F18" s="40"/>
      <c r="G18" s="12"/>
      <c r="H18" s="4"/>
      <c r="I18" s="4"/>
    </row>
    <row r="19" spans="1:9" s="18" customFormat="1" ht="15" customHeight="1">
      <c r="A19" s="41" t="s">
        <v>31</v>
      </c>
      <c r="B19" s="42"/>
      <c r="C19" s="43"/>
      <c r="D19" s="43"/>
      <c r="E19" s="44"/>
      <c r="F19" s="44"/>
      <c r="G19" s="17" t="s">
        <v>45</v>
      </c>
      <c r="H19" s="4"/>
      <c r="I19" s="4"/>
    </row>
    <row r="20" spans="1:9">
      <c r="A20" s="3"/>
      <c r="B20" s="37"/>
      <c r="C20" s="37"/>
      <c r="D20" s="37"/>
      <c r="E20" s="37"/>
      <c r="F20" s="37"/>
      <c r="G20" s="37"/>
    </row>
    <row r="21" spans="1:9">
      <c r="A21" s="3"/>
      <c r="B21" s="37"/>
      <c r="C21" s="37"/>
      <c r="D21" s="37"/>
      <c r="E21" s="37"/>
      <c r="F21" s="37"/>
      <c r="G21" s="37"/>
    </row>
    <row r="22" spans="1:9">
      <c r="A22" s="3"/>
      <c r="B22" s="37"/>
      <c r="C22" s="37"/>
      <c r="D22" s="37"/>
      <c r="E22" s="37"/>
      <c r="F22" s="37"/>
      <c r="G22" s="37"/>
    </row>
    <row r="23" spans="1:9">
      <c r="A23" s="3"/>
      <c r="B23" s="37"/>
      <c r="C23" s="37"/>
      <c r="D23" s="37"/>
      <c r="E23" s="37"/>
      <c r="F23" s="37"/>
      <c r="G23" s="37"/>
    </row>
    <row r="24" spans="1:9">
      <c r="A24" s="3"/>
      <c r="B24" s="37"/>
      <c r="C24" s="37"/>
      <c r="D24" s="37"/>
      <c r="E24" s="37"/>
      <c r="F24" s="37"/>
      <c r="G24" s="37"/>
    </row>
    <row r="25" spans="1:9">
      <c r="A25" s="3"/>
      <c r="B25" s="37"/>
      <c r="C25" s="37"/>
      <c r="D25" s="37"/>
      <c r="E25" s="37"/>
      <c r="F25" s="37"/>
      <c r="G25" s="37"/>
    </row>
    <row r="26" spans="1:9">
      <c r="A26" s="3"/>
      <c r="B26" s="37"/>
      <c r="C26" s="37"/>
      <c r="D26" s="37"/>
      <c r="E26" s="37"/>
      <c r="F26" s="37"/>
      <c r="G26" s="37"/>
    </row>
    <row r="27" spans="1:9">
      <c r="A27" s="3"/>
      <c r="B27" s="37"/>
      <c r="C27" s="37"/>
      <c r="D27" s="37"/>
      <c r="E27" s="37"/>
      <c r="F27" s="37"/>
      <c r="G27" s="37"/>
    </row>
    <row r="28" spans="1:9">
      <c r="A28" s="3"/>
      <c r="B28" s="37"/>
      <c r="C28" s="37"/>
      <c r="D28" s="37"/>
      <c r="E28" s="37"/>
      <c r="F28" s="37"/>
      <c r="G28" s="37"/>
    </row>
    <row r="29" spans="1:9">
      <c r="A29" s="3"/>
      <c r="B29" s="37"/>
      <c r="C29" s="37"/>
      <c r="D29" s="37"/>
      <c r="E29" s="37"/>
      <c r="F29" s="37"/>
      <c r="G29" s="37"/>
    </row>
    <row r="30" spans="1:9">
      <c r="A30" s="3"/>
      <c r="B30" s="37"/>
      <c r="C30" s="37"/>
      <c r="D30" s="37"/>
      <c r="E30" s="37"/>
      <c r="F30" s="37"/>
      <c r="G30" s="37"/>
    </row>
    <row r="31" spans="1:9">
      <c r="A31" s="3"/>
      <c r="B31" s="37"/>
      <c r="C31" s="37"/>
      <c r="D31" s="37"/>
      <c r="E31" s="37"/>
      <c r="F31" s="37"/>
      <c r="G31" s="37"/>
    </row>
    <row r="32" spans="1:9" s="4" customFormat="1">
      <c r="A32" s="3"/>
      <c r="B32" s="37"/>
      <c r="C32" s="37"/>
      <c r="D32" s="37"/>
      <c r="E32" s="37"/>
      <c r="F32" s="37"/>
      <c r="G32" s="37"/>
    </row>
    <row r="33" spans="1:7" s="4" customFormat="1">
      <c r="A33" s="3"/>
      <c r="B33" s="37"/>
      <c r="C33" s="37"/>
      <c r="D33" s="37"/>
      <c r="E33" s="37"/>
      <c r="F33" s="37"/>
      <c r="G33" s="37"/>
    </row>
    <row r="34" spans="1:7" s="4" customFormat="1">
      <c r="A34" s="3"/>
      <c r="B34" s="37"/>
      <c r="C34" s="37"/>
      <c r="D34" s="37"/>
      <c r="E34" s="37"/>
      <c r="F34" s="37"/>
      <c r="G34" s="37"/>
    </row>
    <row r="35" spans="1:7" s="4" customFormat="1">
      <c r="A35" s="3"/>
      <c r="B35" s="37"/>
      <c r="C35" s="37"/>
      <c r="D35" s="37"/>
      <c r="E35" s="37"/>
      <c r="F35" s="37"/>
      <c r="G35" s="37"/>
    </row>
    <row r="36" spans="1:7" s="4" customFormat="1">
      <c r="A36" s="3"/>
      <c r="B36" s="37"/>
      <c r="C36" s="37"/>
      <c r="D36" s="37"/>
      <c r="E36" s="37"/>
      <c r="F36" s="37"/>
      <c r="G36" s="37"/>
    </row>
    <row r="37" spans="1:7" s="4" customFormat="1">
      <c r="A37" s="3"/>
      <c r="B37" s="37"/>
      <c r="C37" s="37"/>
      <c r="D37" s="37"/>
      <c r="E37" s="37"/>
      <c r="F37" s="37"/>
      <c r="G37" s="37"/>
    </row>
    <row r="38" spans="1:7" s="4" customFormat="1">
      <c r="A38" s="3"/>
      <c r="B38" s="37"/>
      <c r="C38" s="37"/>
      <c r="D38" s="37"/>
      <c r="E38" s="37"/>
      <c r="F38" s="37"/>
      <c r="G38" s="37"/>
    </row>
    <row r="39" spans="1:7" s="4" customFormat="1">
      <c r="A39" s="3"/>
      <c r="B39" s="37"/>
      <c r="C39" s="37"/>
      <c r="D39" s="37"/>
      <c r="E39" s="37"/>
      <c r="F39" s="37"/>
      <c r="G39" s="37"/>
    </row>
    <row r="40" spans="1:7" s="4" customFormat="1">
      <c r="A40" s="3"/>
      <c r="B40" s="37"/>
      <c r="C40" s="37"/>
      <c r="D40" s="37"/>
      <c r="E40" s="37"/>
      <c r="F40" s="37"/>
      <c r="G40" s="37"/>
    </row>
    <row r="41" spans="1:7" s="4" customFormat="1">
      <c r="A41" s="3"/>
      <c r="B41" s="37"/>
      <c r="C41" s="37"/>
      <c r="D41" s="37"/>
      <c r="E41" s="37"/>
      <c r="F41" s="37"/>
      <c r="G41" s="37"/>
    </row>
    <row r="42" spans="1:7" s="4" customFormat="1">
      <c r="A42" s="3"/>
      <c r="B42" s="37"/>
      <c r="C42" s="37"/>
      <c r="D42" s="37"/>
      <c r="E42" s="37"/>
      <c r="F42" s="37"/>
      <c r="G42" s="37"/>
    </row>
    <row r="43" spans="1:7" s="4" customFormat="1">
      <c r="A43" s="3"/>
      <c r="B43" s="37"/>
      <c r="C43" s="37"/>
      <c r="D43" s="37"/>
      <c r="E43" s="37"/>
      <c r="F43" s="37"/>
      <c r="G43" s="37"/>
    </row>
    <row r="44" spans="1:7" s="4" customFormat="1">
      <c r="A44" s="3"/>
      <c r="B44" s="37"/>
      <c r="C44" s="37"/>
      <c r="D44" s="37"/>
      <c r="E44" s="37"/>
      <c r="F44" s="37"/>
      <c r="G44" s="37"/>
    </row>
    <row r="45" spans="1:7" s="4" customFormat="1">
      <c r="A45" s="3"/>
      <c r="B45" s="37"/>
      <c r="C45" s="37"/>
      <c r="D45" s="37"/>
      <c r="E45" s="37"/>
      <c r="F45" s="37"/>
      <c r="G45" s="37"/>
    </row>
    <row r="46" spans="1:7" s="4" customFormat="1">
      <c r="A46" s="3"/>
      <c r="B46" s="37"/>
      <c r="C46" s="37"/>
      <c r="D46" s="37"/>
      <c r="E46" s="37"/>
      <c r="F46" s="37"/>
      <c r="G46" s="37"/>
    </row>
    <row r="47" spans="1:7" s="4" customFormat="1">
      <c r="A47" s="3"/>
      <c r="B47" s="37"/>
      <c r="C47" s="37"/>
      <c r="D47" s="37"/>
      <c r="E47" s="37"/>
      <c r="F47" s="37"/>
      <c r="G47" s="37"/>
    </row>
    <row r="48" spans="1:7" s="4" customFormat="1">
      <c r="A48" s="3"/>
      <c r="B48" s="37"/>
      <c r="C48" s="37"/>
      <c r="D48" s="37"/>
      <c r="E48" s="37"/>
      <c r="F48" s="37"/>
      <c r="G48" s="37"/>
    </row>
    <row r="49" spans="1:7" s="4" customFormat="1">
      <c r="A49" s="3" t="s">
        <v>22</v>
      </c>
      <c r="B49" s="37"/>
      <c r="C49" s="37"/>
      <c r="D49" s="37"/>
      <c r="E49" s="37"/>
      <c r="F49" s="37"/>
      <c r="G49" s="37"/>
    </row>
    <row r="50" spans="1:7" s="4" customFormat="1">
      <c r="A50" s="3" t="s">
        <v>32</v>
      </c>
      <c r="B50" s="37"/>
      <c r="C50" s="37"/>
      <c r="D50" s="37"/>
      <c r="E50" s="37"/>
      <c r="F50" s="37"/>
      <c r="G50" s="37"/>
    </row>
    <row r="51" spans="1:7" s="4" customFormat="1">
      <c r="A51" s="3" t="s">
        <v>33</v>
      </c>
      <c r="B51" s="37"/>
      <c r="C51" s="37"/>
      <c r="D51" s="37"/>
      <c r="E51" s="37"/>
      <c r="F51" s="37"/>
      <c r="G51" s="37"/>
    </row>
    <row r="52" spans="1:7" s="4" customFormat="1">
      <c r="A52" s="3" t="s">
        <v>34</v>
      </c>
      <c r="B52" s="45"/>
      <c r="C52" s="45"/>
      <c r="D52" s="45"/>
      <c r="E52" s="45"/>
      <c r="F52" s="45"/>
      <c r="G52" s="45"/>
    </row>
    <row r="53" spans="1:7" s="4" customFormat="1">
      <c r="A53" s="3"/>
      <c r="B53" s="45"/>
      <c r="C53" s="45"/>
      <c r="D53" s="45"/>
      <c r="E53" s="45"/>
      <c r="F53" s="45"/>
      <c r="G53" s="45"/>
    </row>
    <row r="54" spans="1:7" s="4" customFormat="1">
      <c r="A54" s="46" t="s">
        <v>35</v>
      </c>
      <c r="B54" s="47"/>
      <c r="C54" s="47"/>
      <c r="D54" s="47"/>
      <c r="E54" s="47"/>
      <c r="F54" s="47"/>
      <c r="G54" s="47"/>
    </row>
    <row r="55" spans="1:7" s="4" customFormat="1">
      <c r="A55" s="48"/>
      <c r="B55" s="48"/>
      <c r="C55" s="48"/>
      <c r="D55" s="48"/>
      <c r="E55" s="48"/>
      <c r="F55" s="48"/>
      <c r="G55" s="48"/>
    </row>
    <row r="56" spans="1:7" s="4" customFormat="1">
      <c r="A56" s="48"/>
      <c r="B56" s="48"/>
      <c r="C56" s="48"/>
      <c r="D56" s="48"/>
      <c r="E56" s="48"/>
      <c r="F56" s="48"/>
      <c r="G56" s="48"/>
    </row>
    <row r="57" spans="1:7" s="4" customFormat="1">
      <c r="A57" s="49"/>
      <c r="B57" s="49"/>
      <c r="C57" s="49"/>
      <c r="D57" s="49"/>
      <c r="E57" s="49"/>
      <c r="F57" s="49"/>
      <c r="G57" s="49"/>
    </row>
    <row r="58" spans="1:7" s="4" customFormat="1">
      <c r="A58" s="49"/>
      <c r="B58" s="49"/>
      <c r="C58" s="49"/>
      <c r="D58" s="49"/>
      <c r="E58" s="49"/>
      <c r="F58" s="49"/>
      <c r="G58" s="49"/>
    </row>
    <row r="59" spans="1:7" s="4" customFormat="1">
      <c r="A59" s="49"/>
      <c r="B59" s="49"/>
      <c r="C59" s="49"/>
      <c r="D59" s="49"/>
      <c r="E59" s="49"/>
      <c r="F59" s="49"/>
      <c r="G59" s="49"/>
    </row>
    <row r="60" spans="1:7" s="4" customFormat="1">
      <c r="A60" s="49"/>
      <c r="B60" s="49"/>
      <c r="C60" s="49"/>
      <c r="D60" s="49"/>
      <c r="E60" s="49"/>
      <c r="F60" s="49"/>
      <c r="G60" s="49"/>
    </row>
    <row r="61" spans="1:7" s="4" customFormat="1">
      <c r="A61" s="49"/>
      <c r="B61" s="49"/>
      <c r="C61" s="49"/>
      <c r="D61" s="49"/>
      <c r="E61" s="49"/>
      <c r="F61" s="49"/>
      <c r="G61" s="49"/>
    </row>
    <row r="62" spans="1:7" s="4" customFormat="1">
      <c r="A62" s="49"/>
      <c r="B62" s="49"/>
      <c r="C62" s="49"/>
      <c r="D62" s="49"/>
      <c r="E62" s="49"/>
      <c r="F62" s="49"/>
      <c r="G62" s="49"/>
    </row>
    <row r="63" spans="1:7" s="4" customFormat="1">
      <c r="A63" s="49"/>
      <c r="B63" s="49"/>
      <c r="C63" s="49"/>
      <c r="D63" s="49"/>
      <c r="E63" s="49"/>
      <c r="F63" s="49"/>
      <c r="G63" s="49"/>
    </row>
    <row r="64" spans="1:7" s="4" customFormat="1">
      <c r="A64" s="49"/>
      <c r="B64" s="49"/>
      <c r="C64" s="49"/>
      <c r="D64" s="49"/>
      <c r="E64" s="49"/>
      <c r="F64" s="49"/>
      <c r="G64" s="49"/>
    </row>
    <row r="65" spans="1:7" s="4" customFormat="1">
      <c r="A65" s="49"/>
      <c r="B65" s="49"/>
      <c r="C65" s="49"/>
      <c r="D65" s="49"/>
      <c r="E65" s="49"/>
      <c r="F65" s="49"/>
      <c r="G65" s="49"/>
    </row>
    <row r="66" spans="1:7" s="4" customFormat="1">
      <c r="A66" s="49"/>
      <c r="B66" s="49"/>
      <c r="C66" s="49"/>
      <c r="D66" s="49"/>
      <c r="E66" s="49"/>
      <c r="F66" s="49"/>
      <c r="G66" s="49"/>
    </row>
    <row r="67" spans="1:7" s="4" customFormat="1">
      <c r="A67" s="49"/>
      <c r="B67" s="49"/>
      <c r="C67" s="49"/>
      <c r="D67" s="49"/>
      <c r="E67" s="49"/>
      <c r="F67" s="49"/>
      <c r="G67" s="49"/>
    </row>
    <row r="68" spans="1:7" s="4" customFormat="1">
      <c r="A68" s="49"/>
      <c r="B68" s="49"/>
      <c r="C68" s="49"/>
      <c r="D68" s="49"/>
      <c r="E68" s="49"/>
      <c r="F68" s="49"/>
      <c r="G68" s="49"/>
    </row>
    <row r="69" spans="1:7" s="4" customFormat="1">
      <c r="A69" s="49"/>
      <c r="B69" s="49"/>
      <c r="C69" s="49"/>
      <c r="D69" s="49"/>
      <c r="E69" s="49"/>
      <c r="F69" s="49"/>
      <c r="G69" s="49"/>
    </row>
    <row r="70" spans="1:7" s="4" customFormat="1">
      <c r="A70" s="49"/>
      <c r="B70" s="49"/>
      <c r="C70" s="49"/>
      <c r="D70" s="49"/>
      <c r="E70" s="49"/>
      <c r="F70" s="49"/>
      <c r="G70" s="49"/>
    </row>
    <row r="71" spans="1:7" s="4" customFormat="1">
      <c r="A71" s="49"/>
      <c r="B71" s="49"/>
      <c r="C71" s="49"/>
      <c r="D71" s="49"/>
      <c r="E71" s="49"/>
      <c r="F71" s="49"/>
      <c r="G71" s="49"/>
    </row>
    <row r="72" spans="1:7" s="4" customFormat="1">
      <c r="A72" s="49"/>
      <c r="B72" s="49"/>
      <c r="C72" s="49"/>
      <c r="D72" s="49"/>
      <c r="E72" s="49"/>
      <c r="F72" s="49"/>
      <c r="G72" s="49"/>
    </row>
    <row r="73" spans="1:7" s="4" customFormat="1">
      <c r="A73" s="49"/>
      <c r="B73" s="49"/>
      <c r="C73" s="49"/>
      <c r="D73" s="49"/>
      <c r="E73" s="49"/>
      <c r="F73" s="49"/>
      <c r="G73" s="49"/>
    </row>
    <row r="74" spans="1:7" s="4" customFormat="1">
      <c r="A74" s="49"/>
      <c r="B74" s="49"/>
      <c r="C74" s="49"/>
      <c r="D74" s="49"/>
      <c r="E74" s="49"/>
      <c r="F74" s="49"/>
      <c r="G74" s="49"/>
    </row>
    <row r="75" spans="1:7" s="4" customFormat="1">
      <c r="A75" s="49"/>
      <c r="B75" s="49"/>
      <c r="C75" s="49"/>
      <c r="D75" s="49"/>
      <c r="E75" s="49"/>
      <c r="F75" s="49"/>
      <c r="G75" s="49"/>
    </row>
    <row r="76" spans="1:7" s="4" customFormat="1">
      <c r="A76" s="49"/>
      <c r="B76" s="49"/>
      <c r="C76" s="49"/>
      <c r="D76" s="49"/>
      <c r="E76" s="49"/>
      <c r="F76" s="49"/>
      <c r="G76" s="49"/>
    </row>
    <row r="77" spans="1:7" s="4" customFormat="1">
      <c r="A77" s="49"/>
      <c r="B77" s="49"/>
      <c r="C77" s="49"/>
      <c r="D77" s="49"/>
      <c r="E77" s="49"/>
      <c r="F77" s="49"/>
      <c r="G77" s="49"/>
    </row>
    <row r="78" spans="1:7" s="4" customFormat="1">
      <c r="A78" s="49"/>
      <c r="B78" s="49"/>
      <c r="C78" s="49"/>
      <c r="D78" s="49"/>
      <c r="E78" s="49"/>
      <c r="F78" s="49"/>
      <c r="G78" s="49"/>
    </row>
    <row r="79" spans="1:7" s="4" customFormat="1">
      <c r="A79" s="49"/>
      <c r="B79" s="49"/>
      <c r="C79" s="49"/>
      <c r="D79" s="49"/>
      <c r="E79" s="49"/>
      <c r="F79" s="49"/>
      <c r="G79" s="49"/>
    </row>
    <row r="80" spans="1:7" s="4" customFormat="1">
      <c r="A80" s="49"/>
      <c r="B80" s="49"/>
      <c r="C80" s="49"/>
      <c r="D80" s="49"/>
      <c r="E80" s="49"/>
      <c r="F80" s="49"/>
      <c r="G80" s="49"/>
    </row>
    <row r="81" spans="1:7" s="4" customFormat="1">
      <c r="A81" s="49"/>
      <c r="B81" s="49"/>
      <c r="C81" s="49"/>
      <c r="D81" s="49"/>
      <c r="E81" s="49"/>
      <c r="F81" s="49"/>
      <c r="G81" s="49"/>
    </row>
    <row r="82" spans="1:7" s="4" customFormat="1">
      <c r="A82" s="49"/>
      <c r="B82" s="49"/>
      <c r="C82" s="49"/>
      <c r="D82" s="49"/>
      <c r="E82" s="49"/>
      <c r="F82" s="49"/>
      <c r="G82" s="49"/>
    </row>
  </sheetData>
  <dataConsolidate/>
  <printOptions horizontalCentered="1"/>
  <pageMargins left="0" right="7.874015748031496E-2" top="0.86614173228346458" bottom="0.19685039370078741" header="7.874015748031496E-2" footer="0"/>
  <pageSetup paperSize="9" orientation="portrait" r:id="rId1"/>
  <headerFooter scaleWithDoc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06007-2585-42CC-A96E-47D0E5F9C272}">
  <sheetPr>
    <pageSetUpPr fitToPage="1"/>
  </sheetPr>
  <dimension ref="A2:AE93"/>
  <sheetViews>
    <sheetView showGridLines="0" zoomScaleNormal="100" workbookViewId="0">
      <selection activeCell="B4" sqref="B4"/>
    </sheetView>
  </sheetViews>
  <sheetFormatPr defaultColWidth="9.33203125" defaultRowHeight="11.25"/>
  <cols>
    <col min="1" max="1" width="9.33203125" style="51"/>
    <col min="2" max="2" width="46.33203125" style="52" customWidth="1"/>
    <col min="3" max="3" width="6.83203125" style="52" customWidth="1"/>
    <col min="4" max="4" width="13.6640625" style="52" customWidth="1"/>
    <col min="5" max="6" width="9.83203125" style="52" customWidth="1"/>
    <col min="7" max="7" width="11.5" style="52" customWidth="1"/>
    <col min="8" max="9" width="16.33203125" style="52" customWidth="1"/>
    <col min="10" max="31" width="9.33203125" style="51"/>
    <col min="32" max="16384" width="9.33203125" style="52"/>
  </cols>
  <sheetData>
    <row r="2" spans="1:31" ht="33" customHeight="1">
      <c r="B2" s="53" t="s">
        <v>46</v>
      </c>
    </row>
    <row r="3" spans="1:31" s="57" customFormat="1" ht="18" customHeight="1">
      <c r="A3" s="54"/>
      <c r="B3" s="55" t="str">
        <f t="shared" ref="B3:B30" si="0">V_LIB</f>
        <v xml:space="preserve">CJENIK VOZILA  </v>
      </c>
      <c r="C3" s="56"/>
      <c r="D3" s="56"/>
      <c r="E3" s="56"/>
      <c r="F3" s="56"/>
      <c r="G3" s="56"/>
      <c r="H3" s="56"/>
      <c r="I3" s="56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s="57" customFormat="1" ht="18" customHeight="1">
      <c r="A4" s="54"/>
      <c r="B4" s="58" t="str">
        <f t="shared" si="0"/>
        <v>Datum: 01.08.2016</v>
      </c>
      <c r="C4" s="56"/>
      <c r="D4" s="56"/>
      <c r="E4" s="56"/>
      <c r="F4" s="56"/>
      <c r="G4" s="56"/>
      <c r="H4" s="56"/>
      <c r="I4" s="56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31" s="57" customFormat="1" ht="18" customHeight="1">
      <c r="A5" s="54"/>
      <c r="B5" s="55" t="str">
        <f t="shared" si="0"/>
        <v>Model: KU2</v>
      </c>
      <c r="C5" s="56"/>
      <c r="D5" s="56"/>
      <c r="E5" s="56"/>
      <c r="F5" s="56"/>
      <c r="G5" s="56"/>
      <c r="H5" s="56"/>
      <c r="I5" s="56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1:31" s="57" customFormat="1" ht="36" customHeight="1">
      <c r="A6" s="54"/>
      <c r="B6" s="55" t="str">
        <f t="shared" si="0"/>
        <v>Kangoo Express COMPACT</v>
      </c>
      <c r="C6" s="59" t="str">
        <f>V_DOL</f>
        <v>dužina vozila L0 - 3,9 m</v>
      </c>
      <c r="D6" s="56"/>
      <c r="E6" s="56"/>
      <c r="F6" s="60" t="s">
        <v>47</v>
      </c>
      <c r="G6" s="60" t="s">
        <v>48</v>
      </c>
      <c r="H6" s="61"/>
      <c r="I6" s="61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31" s="57" customFormat="1" ht="38.25">
      <c r="A7" s="54"/>
      <c r="B7" s="62" t="s">
        <v>29</v>
      </c>
      <c r="C7" s="63"/>
      <c r="D7" s="63" t="s">
        <v>49</v>
      </c>
      <c r="E7" s="63" t="s">
        <v>26</v>
      </c>
      <c r="F7" s="64"/>
      <c r="G7" s="64"/>
      <c r="H7" s="61" t="s">
        <v>50</v>
      </c>
      <c r="I7" s="61" t="s">
        <v>51</v>
      </c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</row>
    <row r="8" spans="1:31" s="57" customFormat="1" ht="15.75" customHeight="1">
      <c r="A8" s="54"/>
      <c r="B8" s="65" t="str">
        <f t="shared" si="0"/>
        <v>Compact dCi 75</v>
      </c>
      <c r="C8" s="66"/>
      <c r="D8" s="67" t="str">
        <f>V_COD</f>
        <v>F GEN0 M7</v>
      </c>
      <c r="E8" s="67" t="str">
        <f>V_KW</f>
        <v>55 (75)</v>
      </c>
      <c r="F8" s="67">
        <f>V_CO</f>
        <v>123</v>
      </c>
      <c r="G8" s="67">
        <f>V_PO</f>
        <v>4.7</v>
      </c>
      <c r="H8" s="68">
        <f>I8/1.25</f>
        <v>92300</v>
      </c>
      <c r="I8" s="69">
        <f>V_CRO</f>
        <v>115375</v>
      </c>
      <c r="J8" s="54"/>
      <c r="K8" s="70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</row>
    <row r="9" spans="1:31" s="57" customFormat="1" ht="15.75" customHeight="1">
      <c r="A9" s="54"/>
      <c r="B9" s="71" t="str">
        <f t="shared" si="0"/>
        <v>Compact Energy dCi 75</v>
      </c>
      <c r="C9" s="72"/>
      <c r="D9" s="73" t="str">
        <f>V_COD</f>
        <v>F GEN0 M7S</v>
      </c>
      <c r="E9" s="73" t="str">
        <f>V_KW</f>
        <v>55 (75)</v>
      </c>
      <c r="F9" s="73">
        <f>V_CO</f>
        <v>116</v>
      </c>
      <c r="G9" s="73">
        <f>V_PO</f>
        <v>4.5</v>
      </c>
      <c r="H9" s="74">
        <f t="shared" ref="H9:H30" si="1">I9/1.25</f>
        <v>94600</v>
      </c>
      <c r="I9" s="75">
        <f>V_CRO</f>
        <v>118250</v>
      </c>
      <c r="J9" s="54"/>
      <c r="K9" s="70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s="57" customFormat="1" ht="18" customHeight="1">
      <c r="A10" s="54"/>
      <c r="B10" s="76"/>
      <c r="C10" s="77"/>
      <c r="D10" s="77"/>
      <c r="E10" s="77"/>
      <c r="F10" s="77"/>
      <c r="G10" s="77"/>
      <c r="H10" s="78"/>
      <c r="I10" s="79"/>
      <c r="J10" s="54"/>
      <c r="K10" s="70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</row>
    <row r="11" spans="1:31" s="57" customFormat="1" ht="18" customHeight="1">
      <c r="A11" s="54"/>
      <c r="B11" s="80" t="str">
        <f t="shared" si="0"/>
        <v>Kangoo EXPRESS</v>
      </c>
      <c r="C11" s="81" t="str">
        <f>V_DOL</f>
        <v>dužina vozila L1 - 4,3 m</v>
      </c>
      <c r="D11" s="77"/>
      <c r="E11" s="77"/>
      <c r="F11" s="77"/>
      <c r="G11" s="77"/>
      <c r="H11" s="78"/>
      <c r="I11" s="79"/>
      <c r="J11" s="54"/>
      <c r="K11" s="70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</row>
    <row r="12" spans="1:31" s="57" customFormat="1" ht="18" customHeight="1">
      <c r="A12" s="54"/>
      <c r="B12" s="80" t="str">
        <f t="shared" si="0"/>
        <v>Verzije s benzinskim motorom</v>
      </c>
      <c r="C12" s="77"/>
      <c r="D12" s="77"/>
      <c r="E12" s="77"/>
      <c r="F12" s="77"/>
      <c r="G12" s="77"/>
      <c r="H12" s="78"/>
      <c r="I12" s="79"/>
      <c r="J12" s="54"/>
      <c r="K12" s="70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s="57" customFormat="1" ht="15.75" customHeight="1">
      <c r="A13" s="54"/>
      <c r="B13" s="82" t="str">
        <f t="shared" si="0"/>
        <v>Furgon Energy 1,2 Tce</v>
      </c>
      <c r="C13" s="83"/>
      <c r="D13" s="84" t="str">
        <f>V_COD</f>
        <v>F CON1 M2</v>
      </c>
      <c r="E13" s="84" t="str">
        <f>V_KW</f>
        <v>85 (115)</v>
      </c>
      <c r="F13" s="84">
        <f>V_CO</f>
        <v>140</v>
      </c>
      <c r="G13" s="84">
        <f>V_PO</f>
        <v>6.1</v>
      </c>
      <c r="H13" s="85">
        <f t="shared" si="1"/>
        <v>97300</v>
      </c>
      <c r="I13" s="86">
        <f>V_CRO</f>
        <v>121625</v>
      </c>
      <c r="J13" s="54"/>
      <c r="K13" s="70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</row>
    <row r="14" spans="1:31" s="57" customFormat="1" ht="18" customHeight="1">
      <c r="A14" s="54"/>
      <c r="B14" s="55" t="str">
        <f t="shared" si="0"/>
        <v>Verzije s dizelskim motorom</v>
      </c>
      <c r="C14" s="77"/>
      <c r="D14" s="77"/>
      <c r="E14" s="77"/>
      <c r="F14" s="77"/>
      <c r="G14" s="77"/>
      <c r="H14" s="78"/>
      <c r="I14" s="79"/>
      <c r="J14" s="54"/>
      <c r="K14" s="70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</row>
    <row r="15" spans="1:31" s="57" customFormat="1" ht="15.75" customHeight="1">
      <c r="A15" s="54"/>
      <c r="B15" s="87" t="str">
        <f t="shared" si="0"/>
        <v>Furgon dCi 75</v>
      </c>
      <c r="C15" s="88"/>
      <c r="D15" s="89" t="str">
        <f>V_COD</f>
        <v>F CON1 M7</v>
      </c>
      <c r="E15" s="89" t="str">
        <f>V_KW</f>
        <v>55 (75)</v>
      </c>
      <c r="F15" s="89">
        <f>V_CO</f>
        <v>119</v>
      </c>
      <c r="G15" s="89">
        <f>V_PO</f>
        <v>4.5999999999999996</v>
      </c>
      <c r="H15" s="90">
        <f t="shared" si="1"/>
        <v>97300</v>
      </c>
      <c r="I15" s="91">
        <f>V_CRO</f>
        <v>121625</v>
      </c>
      <c r="J15" s="54"/>
      <c r="K15" s="70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</row>
    <row r="16" spans="1:31" s="57" customFormat="1" ht="15.75" customHeight="1">
      <c r="A16" s="54"/>
      <c r="B16" s="92" t="str">
        <f t="shared" si="0"/>
        <v>Furgon dCi 75 T</v>
      </c>
      <c r="C16" s="93"/>
      <c r="D16" s="94" t="str">
        <f>V_COD</f>
        <v>F CON1 M7 T</v>
      </c>
      <c r="E16" s="94" t="str">
        <f>V_KW</f>
        <v>55 (75)</v>
      </c>
      <c r="F16" s="94">
        <f>V_CO</f>
        <v>119</v>
      </c>
      <c r="G16" s="94">
        <f>V_PO</f>
        <v>4.5999999999999996</v>
      </c>
      <c r="H16" s="95">
        <f t="shared" si="1"/>
        <v>97300</v>
      </c>
      <c r="I16" s="96">
        <f>V_CRO</f>
        <v>121625</v>
      </c>
      <c r="J16" s="54"/>
      <c r="K16" s="70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</row>
    <row r="17" spans="1:31" s="57" customFormat="1" ht="15.75" customHeight="1">
      <c r="A17" s="54"/>
      <c r="B17" s="92" t="str">
        <f t="shared" si="0"/>
        <v>Furgon Energy dCi 75</v>
      </c>
      <c r="C17" s="93"/>
      <c r="D17" s="94" t="str">
        <f>V_COD</f>
        <v>F CON1 M7S</v>
      </c>
      <c r="E17" s="94" t="str">
        <f>V_KW</f>
        <v>55 (75)</v>
      </c>
      <c r="F17" s="97">
        <f>V_CO</f>
        <v>110</v>
      </c>
      <c r="G17" s="97">
        <f>V_PO</f>
        <v>4.2</v>
      </c>
      <c r="H17" s="95">
        <f t="shared" si="1"/>
        <v>99600</v>
      </c>
      <c r="I17" s="96">
        <f>V_CRO</f>
        <v>124500</v>
      </c>
      <c r="J17" s="54"/>
      <c r="K17" s="70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57" customFormat="1" ht="15.75" customHeight="1">
      <c r="A18" s="54"/>
      <c r="B18" s="98" t="str">
        <f t="shared" si="0"/>
        <v>Furgon dCi 90 PRO+</v>
      </c>
      <c r="C18" s="99"/>
      <c r="D18" s="100" t="str">
        <f>V_COD</f>
        <v>F CON1 M8</v>
      </c>
      <c r="E18" s="100" t="str">
        <f>V_KW</f>
        <v>66 (90)</v>
      </c>
      <c r="F18" s="101">
        <f>V_CO</f>
        <v>119</v>
      </c>
      <c r="G18" s="101">
        <f>V_PO</f>
        <v>4.5999999999999996</v>
      </c>
      <c r="H18" s="102">
        <f t="shared" si="1"/>
        <v>100300</v>
      </c>
      <c r="I18" s="103">
        <f>V_CRO</f>
        <v>125375</v>
      </c>
      <c r="J18" s="54"/>
      <c r="K18" s="70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31" s="57" customFormat="1" ht="15.75" customHeight="1">
      <c r="A19" s="54"/>
      <c r="B19" s="71" t="str">
        <f t="shared" si="0"/>
        <v>Furgon Energy dCi 90</v>
      </c>
      <c r="C19" s="72"/>
      <c r="D19" s="73" t="str">
        <f>V_COD</f>
        <v>F CON1 M8S</v>
      </c>
      <c r="E19" s="73" t="str">
        <f>V_KW</f>
        <v>66 (90)</v>
      </c>
      <c r="F19" s="104">
        <f>V_CO</f>
        <v>110</v>
      </c>
      <c r="G19" s="104">
        <f>V_PO</f>
        <v>4.2</v>
      </c>
      <c r="H19" s="74">
        <f t="shared" si="1"/>
        <v>102600</v>
      </c>
      <c r="I19" s="75">
        <f>V_CRO</f>
        <v>128250</v>
      </c>
      <c r="J19" s="54"/>
      <c r="K19" s="70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31" s="57" customFormat="1" ht="18" customHeight="1">
      <c r="A20" s="54"/>
      <c r="B20" s="105"/>
      <c r="C20" s="77"/>
      <c r="D20" s="77"/>
      <c r="E20" s="77"/>
      <c r="F20" s="77"/>
      <c r="G20" s="77"/>
      <c r="H20" s="78"/>
      <c r="I20" s="79"/>
      <c r="J20" s="54"/>
      <c r="K20" s="70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</row>
    <row r="21" spans="1:31" s="57" customFormat="1" ht="18" customHeight="1">
      <c r="A21" s="54"/>
      <c r="B21" s="80" t="str">
        <f t="shared" si="0"/>
        <v>Kangoo Express MAXI FURGON</v>
      </c>
      <c r="C21" s="81" t="str">
        <f>V_DOL</f>
        <v>dužina vozila L2 - 4,7 m</v>
      </c>
      <c r="D21" s="77"/>
      <c r="E21" s="77"/>
      <c r="F21" s="77"/>
      <c r="G21" s="77"/>
      <c r="H21" s="78"/>
      <c r="I21" s="79"/>
      <c r="J21" s="54"/>
      <c r="K21" s="70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</row>
    <row r="22" spans="1:31" s="57" customFormat="1" ht="18" customHeight="1">
      <c r="A22" s="54"/>
      <c r="B22" s="80" t="str">
        <f t="shared" si="0"/>
        <v>Verzije s dizelskim motorom</v>
      </c>
      <c r="C22" s="77"/>
      <c r="D22" s="77"/>
      <c r="E22" s="77"/>
      <c r="F22" s="77"/>
      <c r="G22" s="77"/>
      <c r="H22" s="78"/>
      <c r="I22" s="79"/>
      <c r="J22" s="54"/>
      <c r="K22" s="70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</row>
    <row r="23" spans="1:31" s="57" customFormat="1" ht="15.75" customHeight="1">
      <c r="A23" s="54"/>
      <c r="B23" s="65" t="str">
        <f t="shared" si="0"/>
        <v>Maxi furgon dCi 90 PRO+</v>
      </c>
      <c r="C23" s="106"/>
      <c r="D23" s="107" t="str">
        <f>V_COD</f>
        <v>F CON2 M8</v>
      </c>
      <c r="E23" s="107" t="str">
        <f>V_KW</f>
        <v>66 (90)</v>
      </c>
      <c r="F23" s="107">
        <f>V_CO</f>
        <v>119</v>
      </c>
      <c r="G23" s="107">
        <f>V_PO</f>
        <v>4.5999999999999996</v>
      </c>
      <c r="H23" s="108">
        <f t="shared" si="1"/>
        <v>108300</v>
      </c>
      <c r="I23" s="109">
        <f>V_CRO</f>
        <v>135375</v>
      </c>
      <c r="J23" s="54"/>
      <c r="K23" s="70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</row>
    <row r="24" spans="1:31" s="57" customFormat="1" ht="15.75" customHeight="1">
      <c r="A24" s="54"/>
      <c r="B24" s="110" t="str">
        <f t="shared" si="0"/>
        <v>Maxi furgon Energy dCi 90</v>
      </c>
      <c r="C24" s="111"/>
      <c r="D24" s="112" t="str">
        <f>V_COD</f>
        <v>F CON2 M8S</v>
      </c>
      <c r="E24" s="112" t="str">
        <f>V_KW</f>
        <v>66 (90)</v>
      </c>
      <c r="F24" s="112">
        <f>V_CO</f>
        <v>123</v>
      </c>
      <c r="G24" s="112">
        <f>V_PO</f>
        <v>4.7</v>
      </c>
      <c r="H24" s="113">
        <f t="shared" si="1"/>
        <v>110600</v>
      </c>
      <c r="I24" s="114">
        <f>V_CRO</f>
        <v>138250</v>
      </c>
      <c r="J24" s="54"/>
      <c r="K24" s="70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</row>
    <row r="25" spans="1:31" s="57" customFormat="1" ht="15.75" customHeight="1">
      <c r="A25" s="54"/>
      <c r="B25" s="115" t="str">
        <f t="shared" si="0"/>
        <v>Maxi furgon dCi 110</v>
      </c>
      <c r="C25" s="116"/>
      <c r="D25" s="117" t="str">
        <f>V_COD</f>
        <v>F CON2 M6</v>
      </c>
      <c r="E25" s="117" t="str">
        <f>V_KW</f>
        <v>80 (110)</v>
      </c>
      <c r="F25" s="117">
        <f>V_CO</f>
        <v>119</v>
      </c>
      <c r="G25" s="117">
        <f>V_PO</f>
        <v>4.5999999999999996</v>
      </c>
      <c r="H25" s="118">
        <f t="shared" si="1"/>
        <v>112000</v>
      </c>
      <c r="I25" s="119">
        <f>V_CRO</f>
        <v>140000</v>
      </c>
      <c r="J25" s="54"/>
      <c r="K25" s="70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</row>
    <row r="26" spans="1:31" s="57" customFormat="1" ht="18" customHeight="1">
      <c r="A26" s="54"/>
      <c r="B26" s="76"/>
      <c r="C26" s="120"/>
      <c r="D26" s="120"/>
      <c r="E26" s="120"/>
      <c r="F26" s="120"/>
      <c r="G26" s="120"/>
      <c r="H26" s="121"/>
      <c r="I26" s="122"/>
      <c r="J26" s="54"/>
      <c r="K26" s="70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s="57" customFormat="1" ht="18" customHeight="1">
      <c r="A27" s="54"/>
      <c r="B27" s="80" t="str">
        <f t="shared" si="0"/>
        <v>Kangoo Express MAXI PRODUŽENA KABINA</v>
      </c>
      <c r="C27" s="123" t="str">
        <f>V_DOL</f>
        <v>dužina vozila L2 - 4,7 m</v>
      </c>
      <c r="D27" s="120"/>
      <c r="E27" s="120"/>
      <c r="F27" s="120"/>
      <c r="G27" s="120"/>
      <c r="H27" s="121"/>
      <c r="I27" s="122"/>
      <c r="J27" s="54"/>
      <c r="K27" s="70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</row>
    <row r="28" spans="1:31" s="57" customFormat="1" ht="18" customHeight="1">
      <c r="A28" s="54"/>
      <c r="B28" s="80" t="str">
        <f t="shared" si="0"/>
        <v>Verzije s dizelskim motorom</v>
      </c>
      <c r="C28" s="120"/>
      <c r="D28" s="120"/>
      <c r="E28" s="120"/>
      <c r="F28" s="120"/>
      <c r="G28" s="120"/>
      <c r="H28" s="121"/>
      <c r="I28" s="122"/>
      <c r="J28" s="54"/>
      <c r="K28" s="70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</row>
    <row r="29" spans="1:31" s="57" customFormat="1" ht="15.75" customHeight="1">
      <c r="A29" s="54"/>
      <c r="B29" s="65" t="str">
        <f t="shared" si="0"/>
        <v>Maxi produžena kabina dCi 90 PRO+</v>
      </c>
      <c r="C29" s="66"/>
      <c r="D29" s="67" t="str">
        <f>V_COD</f>
        <v>F CON2MM8</v>
      </c>
      <c r="E29" s="67" t="str">
        <f>V_KW</f>
        <v>66 (90)</v>
      </c>
      <c r="F29" s="67">
        <f>V_CO</f>
        <v>130</v>
      </c>
      <c r="G29" s="67">
        <f>V_PO</f>
        <v>5</v>
      </c>
      <c r="H29" s="68">
        <f t="shared" si="1"/>
        <v>117500</v>
      </c>
      <c r="I29" s="69">
        <f>V_CRO</f>
        <v>146875</v>
      </c>
      <c r="J29" s="54"/>
      <c r="K29" s="70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</row>
    <row r="30" spans="1:31" s="57" customFormat="1" ht="15.75" customHeight="1">
      <c r="A30" s="54"/>
      <c r="B30" s="124" t="str">
        <f t="shared" si="0"/>
        <v>Maxi produžena kabina dCi 110</v>
      </c>
      <c r="C30" s="125"/>
      <c r="D30" s="126" t="str">
        <f>V_COD</f>
        <v>F CON2MM6</v>
      </c>
      <c r="E30" s="126" t="str">
        <f>V_KW</f>
        <v>80 (110)</v>
      </c>
      <c r="F30" s="126">
        <f>V_CO</f>
        <v>123</v>
      </c>
      <c r="G30" s="126">
        <f>V_PO</f>
        <v>4.7</v>
      </c>
      <c r="H30" s="127">
        <f t="shared" si="1"/>
        <v>121200</v>
      </c>
      <c r="I30" s="128">
        <f>V_CRO</f>
        <v>151500</v>
      </c>
      <c r="J30" s="54"/>
      <c r="K30" s="70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</row>
    <row r="31" spans="1:31" s="57" customFormat="1" ht="18" customHeight="1">
      <c r="A31" s="54"/>
      <c r="B31" s="129"/>
      <c r="C31" s="129"/>
      <c r="D31" s="129"/>
      <c r="E31" s="129"/>
      <c r="F31" s="129"/>
      <c r="G31" s="129"/>
      <c r="H31" s="129"/>
      <c r="I31" s="129"/>
      <c r="J31" s="54"/>
      <c r="K31" s="70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</row>
    <row r="32" spans="1:31" s="57" customFormat="1" ht="25.5">
      <c r="A32" s="54"/>
      <c r="B32" s="130" t="s">
        <v>52</v>
      </c>
      <c r="C32" s="131"/>
      <c r="D32" s="131"/>
      <c r="E32" s="131"/>
      <c r="F32" s="131"/>
      <c r="G32" s="131"/>
      <c r="H32" s="132" t="s">
        <v>53</v>
      </c>
      <c r="I32" s="133" t="s">
        <v>54</v>
      </c>
      <c r="J32" s="54"/>
      <c r="K32" s="70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</row>
    <row r="33" spans="1:31" s="57" customFormat="1" ht="15.75" customHeight="1">
      <c r="A33" s="54"/>
      <c r="B33" s="134" t="s">
        <v>55</v>
      </c>
      <c r="C33" s="131"/>
      <c r="D33" s="131"/>
      <c r="E33" s="131"/>
      <c r="F33" s="131"/>
      <c r="G33" s="131"/>
      <c r="H33" s="135">
        <f>I33/1.25</f>
        <v>8800</v>
      </c>
      <c r="I33" s="136">
        <v>11000</v>
      </c>
      <c r="J33" s="54"/>
      <c r="K33" s="70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</row>
    <row r="34" spans="1:31" s="57" customFormat="1" ht="18" customHeight="1">
      <c r="A34" s="54"/>
      <c r="B34" s="137" t="s">
        <v>56</v>
      </c>
      <c r="C34" s="137"/>
      <c r="D34" s="137"/>
      <c r="E34" s="137"/>
      <c r="F34" s="137"/>
      <c r="G34" s="137"/>
      <c r="H34" s="137"/>
      <c r="I34" s="137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</row>
    <row r="35" spans="1:31" s="57" customFormat="1" ht="18" customHeight="1">
      <c r="A35" s="54"/>
      <c r="B35" s="137"/>
      <c r="C35" s="137"/>
      <c r="D35" s="137"/>
      <c r="E35" s="137"/>
      <c r="F35" s="137"/>
      <c r="G35" s="137"/>
      <c r="H35" s="137"/>
      <c r="I35" s="137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</row>
    <row r="36" spans="1:31" s="57" customFormat="1">
      <c r="A36" s="54"/>
      <c r="B36" s="138" t="s">
        <v>57</v>
      </c>
      <c r="C36" s="139"/>
      <c r="D36" s="139"/>
      <c r="E36" s="139"/>
      <c r="F36" s="137"/>
      <c r="G36" s="137"/>
      <c r="H36" s="137"/>
      <c r="I36" s="137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1">
      <c r="B37" s="140" t="s">
        <v>58</v>
      </c>
      <c r="C37" s="139"/>
      <c r="D37" s="139"/>
      <c r="E37" s="139"/>
      <c r="F37" s="141" t="s">
        <v>59</v>
      </c>
      <c r="G37" s="137"/>
      <c r="H37" s="137"/>
      <c r="I37" s="137"/>
    </row>
    <row r="38" spans="1:31">
      <c r="B38" s="140" t="s">
        <v>60</v>
      </c>
      <c r="C38" s="139"/>
      <c r="D38" s="139"/>
      <c r="E38" s="139"/>
      <c r="F38" s="141" t="s">
        <v>61</v>
      </c>
      <c r="G38" s="137"/>
      <c r="H38" s="137"/>
      <c r="I38" s="137"/>
    </row>
    <row r="39" spans="1:31">
      <c r="B39" s="142" t="s">
        <v>62</v>
      </c>
      <c r="C39" s="139"/>
      <c r="D39" s="139"/>
      <c r="E39" s="139"/>
      <c r="F39" s="143"/>
      <c r="G39" s="137"/>
      <c r="H39" s="137"/>
      <c r="I39" s="137"/>
    </row>
    <row r="40" spans="1:31">
      <c r="B40" s="137"/>
      <c r="C40" s="144"/>
      <c r="D40" s="144"/>
      <c r="E40" s="144"/>
      <c r="F40" s="143"/>
      <c r="G40" s="137"/>
      <c r="H40" s="137"/>
      <c r="I40" s="137"/>
    </row>
    <row r="41" spans="1:31">
      <c r="B41" s="143"/>
      <c r="C41" s="143"/>
      <c r="D41" s="143"/>
      <c r="E41" s="143"/>
      <c r="F41" s="143"/>
      <c r="G41" s="143"/>
      <c r="H41" s="143"/>
      <c r="I41" s="143"/>
    </row>
    <row r="42" spans="1:31" s="50" customFormat="1" ht="9.75">
      <c r="A42" s="145"/>
      <c r="B42" s="146" t="s">
        <v>32</v>
      </c>
      <c r="C42" s="147"/>
      <c r="D42" s="147"/>
      <c r="E42" s="147"/>
      <c r="F42" s="147"/>
      <c r="G42" s="148"/>
      <c r="H42" s="147"/>
      <c r="I42" s="147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</row>
    <row r="43" spans="1:31" s="50" customFormat="1" ht="9.75">
      <c r="A43" s="145"/>
      <c r="B43" s="149" t="s">
        <v>33</v>
      </c>
      <c r="C43" s="150"/>
      <c r="D43" s="150"/>
      <c r="E43" s="150"/>
      <c r="F43" s="150"/>
      <c r="G43" s="150"/>
      <c r="H43" s="150"/>
      <c r="I43" s="150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</row>
    <row r="44" spans="1:31" s="50" customFormat="1" ht="9.75">
      <c r="A44" s="145"/>
      <c r="B44" s="149" t="s">
        <v>34</v>
      </c>
      <c r="C44" s="150"/>
      <c r="D44" s="150"/>
      <c r="E44" s="150"/>
      <c r="F44" s="150"/>
      <c r="G44" s="150"/>
      <c r="H44" s="150"/>
      <c r="I44" s="150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</row>
    <row r="45" spans="1:31" s="50" customFormat="1" ht="9.75">
      <c r="A45" s="145"/>
      <c r="B45" s="151"/>
      <c r="C45" s="150"/>
      <c r="D45" s="150"/>
      <c r="E45" s="150"/>
      <c r="F45" s="150"/>
      <c r="G45" s="150"/>
      <c r="H45" s="148"/>
      <c r="I45" s="148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</row>
    <row r="46" spans="1:31" s="50" customFormat="1" ht="9.75">
      <c r="A46" s="145"/>
      <c r="B46" s="152" t="s">
        <v>35</v>
      </c>
      <c r="C46" s="153"/>
      <c r="D46" s="153"/>
      <c r="E46" s="153"/>
      <c r="F46" s="153"/>
      <c r="G46" s="153"/>
      <c r="H46" s="153"/>
      <c r="I46" s="153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</row>
    <row r="47" spans="1:31" s="51" customFormat="1"/>
    <row r="48" spans="1:31" s="51" customFormat="1"/>
    <row r="49" s="51" customFormat="1"/>
    <row r="50" s="51" customFormat="1"/>
    <row r="51" s="51" customFormat="1"/>
    <row r="52" s="51" customFormat="1"/>
    <row r="53" s="51" customFormat="1"/>
    <row r="54" s="51" customFormat="1"/>
    <row r="55" s="51" customFormat="1"/>
    <row r="56" s="51" customFormat="1"/>
    <row r="57" s="51" customFormat="1"/>
    <row r="58" s="51" customFormat="1"/>
    <row r="59" s="51" customFormat="1"/>
    <row r="60" s="51" customFormat="1"/>
    <row r="61" s="51" customFormat="1"/>
    <row r="62" s="51" customFormat="1"/>
    <row r="63" s="51" customFormat="1"/>
    <row r="64" s="51" customFormat="1"/>
    <row r="65" s="51" customFormat="1"/>
    <row r="66" s="51" customFormat="1"/>
    <row r="67" s="51" customFormat="1"/>
    <row r="68" s="51" customFormat="1"/>
    <row r="69" s="51" customFormat="1"/>
    <row r="70" s="51" customFormat="1"/>
    <row r="71" s="51" customFormat="1"/>
    <row r="72" s="51" customFormat="1"/>
    <row r="73" s="51" customFormat="1"/>
    <row r="74" s="51" customFormat="1"/>
    <row r="75" s="51" customFormat="1"/>
    <row r="76" s="51" customFormat="1"/>
    <row r="77" s="51" customFormat="1"/>
    <row r="78" s="51" customFormat="1"/>
    <row r="79" s="51" customFormat="1"/>
    <row r="80" s="51" customFormat="1"/>
    <row r="81" s="51" customFormat="1"/>
    <row r="82" s="51" customFormat="1"/>
    <row r="83" s="51" customFormat="1"/>
    <row r="84" s="51" customFormat="1"/>
    <row r="85" s="51" customFormat="1"/>
    <row r="86" s="51" customFormat="1"/>
    <row r="87" s="51" customFormat="1"/>
    <row r="88" s="51" customFormat="1"/>
    <row r="89" s="51" customFormat="1"/>
    <row r="90" s="51" customFormat="1"/>
    <row r="91" s="51" customFormat="1"/>
    <row r="92" s="51" customFormat="1"/>
    <row r="93" s="51" customFormat="1"/>
  </sheetData>
  <mergeCells count="2">
    <mergeCell ref="F6:F7"/>
    <mergeCell ref="G6:G7"/>
  </mergeCells>
  <printOptions horizontalCentered="1"/>
  <pageMargins left="0.19685039370078741" right="0.19685039370078741" top="0.86614173228346458" bottom="0.19685039370078741" header="7.874015748031496E-2" footer="0"/>
  <pageSetup paperSize="9" scale="97" orientation="portrait" r:id="rId1"/>
  <headerFooter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4</vt:i4>
      </vt:variant>
    </vt:vector>
  </HeadingPairs>
  <TitlesOfParts>
    <vt:vector size="6" baseType="lpstr">
      <vt:lpstr>Captur</vt:lpstr>
      <vt:lpstr>Kangoo Express</vt:lpstr>
      <vt:lpstr>Captur!Podrucje_ispisa</vt:lpstr>
      <vt:lpstr>'Kangoo Express'!Podrucje_ispisa</vt:lpstr>
      <vt:lpstr>VER_HRFS</vt:lpstr>
      <vt:lpstr>VP_HRFS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JURECIC Tine</dc:creator>
  <cp:lastModifiedBy>Tomislav Furić</cp:lastModifiedBy>
  <cp:lastPrinted>2016-07-29T14:36:30Z</cp:lastPrinted>
  <dcterms:created xsi:type="dcterms:W3CDTF">2016-06-29T09:28:00Z</dcterms:created>
  <dcterms:modified xsi:type="dcterms:W3CDTF">2020-07-10T08:38:43Z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1203219779</vt:i4>
  </property>
  <property fmtid="{D5CDD505-2E9C-101B-9397-08002B2CF9AE}" pid="3" name="_NewReviewCycle">
    <vt:lpwstr/>
  </property>
  <property fmtid="{D5CDD505-2E9C-101B-9397-08002B2CF9AE}" pid="4" name="_EmailSubject">
    <vt:lpwstr>FLASH I CJENICI</vt:lpwstr>
  </property>
  <property fmtid="{D5CDD505-2E9C-101B-9397-08002B2CF9AE}" pid="5" name="_AuthorEmail">
    <vt:lpwstr>tine.jurecic@renault.si</vt:lpwstr>
  </property>
  <property fmtid="{D5CDD505-2E9C-101B-9397-08002B2CF9AE}" pid="6" name="_AuthorEmailDisplayName">
    <vt:lpwstr>JURECIC Tine</vt:lpwstr>
  </property>
  <property fmtid="{D5CDD505-2E9C-101B-9397-08002B2CF9AE}" pid="7" name="_ReviewingToolsShownOnce">
    <vt:lpwstr/>
  </property>
</Properties>
</file>